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21. Sales tools\Heatselector\STR\UK\"/>
    </mc:Choice>
  </mc:AlternateContent>
  <bookViews>
    <workbookView xWindow="240" yWindow="90" windowWidth="20115" windowHeight="7995"/>
  </bookViews>
  <sheets>
    <sheet name="Novello Plinth" sheetId="1" r:id="rId1"/>
  </sheets>
  <definedNames>
    <definedName name="_xlnm.Print_Area" localSheetId="0">'Novello Plinth'!$A$1:$Z$31</definedName>
  </definedNames>
  <calcPr calcId="152511" calcOnSave="0"/>
</workbook>
</file>

<file path=xl/calcChain.xml><?xml version="1.0" encoding="utf-8"?>
<calcChain xmlns="http://schemas.openxmlformats.org/spreadsheetml/2006/main">
  <c r="C18" i="1" l="1"/>
  <c r="E31" i="1" s="1"/>
  <c r="C24" i="1" l="1"/>
  <c r="D25" i="1"/>
  <c r="E26" i="1"/>
  <c r="C28" i="1"/>
  <c r="D29" i="1"/>
  <c r="E30" i="1"/>
  <c r="C23" i="1"/>
  <c r="D24" i="1"/>
  <c r="E25" i="1"/>
  <c r="C27" i="1"/>
  <c r="D28" i="1"/>
  <c r="E29" i="1"/>
  <c r="C31" i="1"/>
  <c r="D23" i="1"/>
  <c r="E24" i="1"/>
  <c r="C26" i="1"/>
  <c r="D27" i="1"/>
  <c r="E28" i="1"/>
  <c r="C30" i="1"/>
  <c r="D31" i="1"/>
  <c r="E23" i="1"/>
  <c r="C25" i="1"/>
  <c r="D26" i="1"/>
  <c r="E27" i="1"/>
  <c r="C29" i="1"/>
  <c r="D30" i="1"/>
</calcChain>
</file>

<file path=xl/sharedStrings.xml><?xml version="1.0" encoding="utf-8"?>
<sst xmlns="http://schemas.openxmlformats.org/spreadsheetml/2006/main" count="25" uniqueCount="20">
  <si>
    <t>Novello Plinth</t>
  </si>
  <si>
    <t>EN 442 Certification Data</t>
  </si>
  <si>
    <t>200 mm</t>
  </si>
  <si>
    <t>Type</t>
  </si>
  <si>
    <t>&lt;&lt;&lt;</t>
  </si>
  <si>
    <t>Delta T</t>
  </si>
  <si>
    <t>Surface (m²/m)</t>
  </si>
  <si>
    <t>Other systemtemperatures?</t>
  </si>
  <si>
    <t>Change inlet temperature</t>
  </si>
  <si>
    <t>Change outlet temperature</t>
  </si>
  <si>
    <t>Change room temperature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</si>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</sst>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" fillId="0" borderId="0"/>
    <xf numFmtId="0" fontId="12" fillId="0" borderId="0"/>
  </cellStyleXfs>
  <cellXfs count="75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8" fillId="0" borderId="0" xfId="1" applyNumberFormat="1" applyFont="1" applyFill="1" applyBorder="1" applyAlignment="1" applyProtection="1">
      <protection hidden="1"/>
    </xf>
    <xf numFmtId="164" fontId="10" fillId="3" borderId="4" xfId="1" applyNumberFormat="1" applyFont="1" applyFill="1" applyBorder="1" applyAlignment="1" applyProtection="1">
      <alignment horizontal="center"/>
      <protection hidden="1"/>
    </xf>
    <xf numFmtId="164" fontId="10" fillId="0" borderId="0" xfId="1" applyNumberFormat="1" applyFont="1" applyFill="1" applyBorder="1" applyAlignment="1" applyProtection="1">
      <alignment horizontal="center"/>
      <protection hidden="1"/>
    </xf>
    <xf numFmtId="164" fontId="8" fillId="0" borderId="5" xfId="1" applyNumberFormat="1" applyFont="1" applyFill="1" applyBorder="1" applyAlignment="1" applyProtection="1">
      <protection hidden="1"/>
    </xf>
    <xf numFmtId="164" fontId="8" fillId="0" borderId="6" xfId="1" applyNumberFormat="1" applyFont="1" applyFill="1" applyBorder="1" applyAlignment="1" applyProtection="1">
      <protection hidden="1"/>
    </xf>
    <xf numFmtId="164" fontId="8" fillId="0" borderId="7" xfId="1" applyNumberFormat="1" applyFont="1" applyFill="1" applyBorder="1" applyAlignment="1" applyProtection="1">
      <protection hidden="1"/>
    </xf>
    <xf numFmtId="165" fontId="6" fillId="0" borderId="8" xfId="1" applyNumberFormat="1" applyFont="1" applyFill="1" applyBorder="1" applyProtection="1">
      <protection hidden="1"/>
    </xf>
    <xf numFmtId="165" fontId="6" fillId="0" borderId="9" xfId="1" applyNumberFormat="1" applyFont="1" applyFill="1" applyBorder="1" applyProtection="1">
      <protection hidden="1"/>
    </xf>
    <xf numFmtId="165" fontId="6" fillId="0" borderId="10" xfId="1" applyNumberFormat="1" applyFont="1" applyFill="1" applyBorder="1" applyProtection="1">
      <protection hidden="1"/>
    </xf>
    <xf numFmtId="3" fontId="6" fillId="0" borderId="0" xfId="1" applyNumberFormat="1" applyFont="1" applyFill="1" applyBorder="1" applyProtection="1">
      <protection hidden="1"/>
    </xf>
    <xf numFmtId="166" fontId="6" fillId="3" borderId="11" xfId="1" applyNumberFormat="1" applyFont="1" applyFill="1" applyBorder="1" applyProtection="1">
      <protection hidden="1"/>
    </xf>
    <xf numFmtId="166" fontId="6" fillId="3" borderId="4" xfId="1" applyNumberFormat="1" applyFont="1" applyFill="1" applyBorder="1" applyProtection="1">
      <protection hidden="1"/>
    </xf>
    <xf numFmtId="166" fontId="6" fillId="3" borderId="12" xfId="1" applyNumberFormat="1" applyFont="1" applyFill="1" applyBorder="1" applyProtection="1">
      <protection hidden="1"/>
    </xf>
    <xf numFmtId="166" fontId="6" fillId="0" borderId="0" xfId="1" applyNumberFormat="1" applyFont="1" applyFill="1" applyBorder="1" applyProtection="1">
      <protection hidden="1"/>
    </xf>
    <xf numFmtId="167" fontId="6" fillId="0" borderId="11" xfId="1" applyNumberFormat="1" applyFont="1" applyFill="1" applyBorder="1" applyProtection="1">
      <protection hidden="1"/>
    </xf>
    <xf numFmtId="167" fontId="6" fillId="0" borderId="4" xfId="1" applyNumberFormat="1" applyFont="1" applyFill="1" applyBorder="1" applyProtection="1">
      <protection hidden="1"/>
    </xf>
    <xf numFmtId="167" fontId="6" fillId="0" borderId="12" xfId="1" applyNumberFormat="1" applyFont="1" applyFill="1" applyBorder="1" applyProtection="1">
      <protection hidden="1"/>
    </xf>
    <xf numFmtId="167" fontId="6" fillId="0" borderId="0" xfId="1" applyNumberFormat="1" applyFont="1" applyFill="1" applyBorder="1" applyProtection="1">
      <protection hidden="1"/>
    </xf>
    <xf numFmtId="167" fontId="6" fillId="3" borderId="11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2" xfId="1" applyNumberFormat="1" applyFont="1" applyFill="1" applyBorder="1" applyProtection="1">
      <protection hidden="1"/>
    </xf>
    <xf numFmtId="167" fontId="6" fillId="0" borderId="13" xfId="1" applyNumberFormat="1" applyFont="1" applyFill="1" applyBorder="1" applyProtection="1">
      <protection hidden="1"/>
    </xf>
    <xf numFmtId="167" fontId="6" fillId="0" borderId="14" xfId="1" applyNumberFormat="1" applyFont="1" applyFill="1" applyBorder="1" applyProtection="1">
      <protection hidden="1"/>
    </xf>
    <xf numFmtId="167" fontId="6" fillId="0" borderId="15" xfId="1" applyNumberFormat="1" applyFont="1" applyFill="1" applyBorder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13" fillId="2" borderId="0" xfId="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2" fontId="9" fillId="3" borderId="0" xfId="2" applyNumberFormat="1" applyFont="1" applyFill="1" applyBorder="1" applyAlignment="1" applyProtection="1">
      <alignment horizontal="center" vertical="center"/>
      <protection hidden="1"/>
    </xf>
    <xf numFmtId="2" fontId="9" fillId="2" borderId="0" xfId="2" applyNumberFormat="1" applyFont="1" applyFill="1" applyBorder="1" applyAlignment="1" applyProtection="1">
      <alignment vertical="center"/>
      <protection hidden="1"/>
    </xf>
    <xf numFmtId="164" fontId="10" fillId="3" borderId="1" xfId="1" applyNumberFormat="1" applyFont="1" applyFill="1" applyBorder="1" applyAlignment="1" applyProtection="1">
      <alignment horizontal="center"/>
      <protection hidden="1"/>
    </xf>
    <xf numFmtId="164" fontId="10" fillId="0" borderId="16" xfId="1" applyNumberFormat="1" applyFont="1" applyFill="1" applyBorder="1" applyAlignment="1" applyProtection="1">
      <alignment horizont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8" fillId="0" borderId="16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vertical="center"/>
      <protection hidden="1"/>
    </xf>
    <xf numFmtId="165" fontId="6" fillId="0" borderId="4" xfId="1" applyNumberFormat="1" applyFont="1" applyFill="1" applyBorder="1" applyProtection="1">
      <protection hidden="1"/>
    </xf>
    <xf numFmtId="165" fontId="6" fillId="0" borderId="12" xfId="1" applyNumberFormat="1" applyFont="1" applyFill="1" applyBorder="1" applyProtection="1">
      <protection hidden="1"/>
    </xf>
    <xf numFmtId="3" fontId="6" fillId="0" borderId="0" xfId="1" applyNumberFormat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11" xfId="1" applyNumberFormat="1" applyFont="1" applyFill="1" applyBorder="1" applyAlignment="1" applyProtection="1">
      <alignment vertical="center"/>
      <protection hidden="1"/>
    </xf>
    <xf numFmtId="165" fontId="6" fillId="3" borderId="4" xfId="1" applyNumberFormat="1" applyFont="1" applyFill="1" applyBorder="1" applyProtection="1"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0" borderId="13" xfId="1" applyNumberFormat="1" applyFont="1" applyFill="1" applyBorder="1" applyAlignment="1" applyProtection="1">
      <alignment vertical="center"/>
      <protection hidden="1"/>
    </xf>
    <xf numFmtId="165" fontId="6" fillId="0" borderId="14" xfId="1" applyNumberFormat="1" applyFont="1" applyFill="1" applyBorder="1" applyProtection="1">
      <protection hidden="1"/>
    </xf>
    <xf numFmtId="165" fontId="6" fillId="0" borderId="15" xfId="1" applyNumberFormat="1" applyFont="1" applyFill="1" applyBorder="1" applyProtection="1"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4" fillId="0" borderId="0" xfId="4" applyNumberFormat="1" applyFont="1" applyFill="1" applyBorder="1" applyAlignment="1" applyProtection="1">
      <protection hidden="1"/>
    </xf>
    <xf numFmtId="164" fontId="11" fillId="2" borderId="0" xfId="1" applyNumberFormat="1" applyFont="1" applyFill="1" applyAlignment="1" applyProtection="1">
      <protection hidden="1"/>
    </xf>
    <xf numFmtId="164" fontId="8" fillId="0" borderId="1" xfId="1" applyNumberFormat="1" applyFont="1" applyFill="1" applyBorder="1" applyAlignment="1" applyProtection="1">
      <alignment horizontal="center"/>
      <protection hidden="1"/>
    </xf>
    <xf numFmtId="164" fontId="8" fillId="0" borderId="3" xfId="1" applyNumberFormat="1" applyFont="1" applyFill="1" applyBorder="1" applyAlignment="1" applyProtection="1">
      <alignment horizontal="center"/>
      <protection hidden="1"/>
    </xf>
    <xf numFmtId="164" fontId="8" fillId="0" borderId="16" xfId="1" applyNumberFormat="1" applyFont="1" applyFill="1" applyBorder="1" applyAlignment="1" applyProtection="1">
      <alignment horizontal="center"/>
      <protection hidden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164" fontId="8" fillId="0" borderId="2" xfId="1" applyNumberFormat="1" applyFont="1" applyFill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</cellXfs>
  <cellStyles count="6">
    <cellStyle name="Normal" xfId="0" builtinId="0"/>
    <cellStyle name="Normal 2" xfId="4"/>
    <cellStyle name="Normal 2 2" xfId="5"/>
    <cellStyle name="Normal 3" xfId="3"/>
    <cellStyle name="Normal_EN442" xfId="1"/>
    <cellStyle name="Normal_LogW-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10" ht="30.75" customHeight="1" x14ac:dyDescent="0.5">
      <c r="A1" s="1"/>
      <c r="B1" s="2"/>
      <c r="C1" s="71" t="s">
        <v>0</v>
      </c>
      <c r="D1" s="71"/>
      <c r="E1" s="71"/>
      <c r="F1" s="71"/>
      <c r="G1" s="71"/>
      <c r="H1" s="71"/>
    </row>
    <row r="2" spans="1:10" ht="15.75" customHeight="1" x14ac:dyDescent="0.25">
      <c r="A2" s="4"/>
      <c r="B2" s="5"/>
    </row>
    <row r="3" spans="1:10" ht="15.75" customHeight="1" x14ac:dyDescent="0.25">
      <c r="B3" s="6"/>
    </row>
    <row r="4" spans="1:10" ht="21" x14ac:dyDescent="0.35">
      <c r="A4" s="7" t="s">
        <v>1</v>
      </c>
      <c r="B4" s="8"/>
      <c r="C4" s="6"/>
      <c r="D4" s="6"/>
      <c r="E4" s="6"/>
      <c r="F4" s="6"/>
      <c r="G4" s="6"/>
      <c r="H4" s="6"/>
      <c r="I4" s="6"/>
      <c r="J4" s="6"/>
    </row>
    <row r="5" spans="1:10" ht="15.75" x14ac:dyDescent="0.25">
      <c r="A5" s="63" t="s">
        <v>11</v>
      </c>
      <c r="B5" s="72"/>
      <c r="C5" s="63" t="s">
        <v>2</v>
      </c>
      <c r="D5" s="64"/>
      <c r="E5" s="72"/>
      <c r="F5" s="66"/>
      <c r="G5" s="66"/>
      <c r="H5" s="66"/>
      <c r="I5" s="9"/>
      <c r="J5" s="9"/>
    </row>
    <row r="6" spans="1:10" ht="15.75" x14ac:dyDescent="0.25">
      <c r="A6" s="73" t="s">
        <v>3</v>
      </c>
      <c r="B6" s="74"/>
      <c r="C6" s="10">
        <v>22</v>
      </c>
      <c r="D6" s="10">
        <v>33</v>
      </c>
      <c r="E6" s="10">
        <v>44</v>
      </c>
      <c r="F6" s="11"/>
      <c r="G6" s="11"/>
      <c r="H6" s="11"/>
      <c r="I6" s="11"/>
      <c r="J6" s="11"/>
    </row>
    <row r="7" spans="1:10" ht="16.5" thickBot="1" x14ac:dyDescent="0.3">
      <c r="A7" s="69"/>
      <c r="B7" s="70"/>
      <c r="C7" s="12"/>
      <c r="D7" s="13"/>
      <c r="E7" s="14"/>
      <c r="F7" s="9"/>
      <c r="G7" s="9"/>
      <c r="H7" s="9"/>
      <c r="I7" s="9"/>
      <c r="J7" s="9"/>
    </row>
    <row r="8" spans="1:10" ht="15.75" x14ac:dyDescent="0.25">
      <c r="A8" s="63" t="s">
        <v>12</v>
      </c>
      <c r="B8" s="64"/>
      <c r="C8" s="15">
        <v>651</v>
      </c>
      <c r="D8" s="16">
        <v>933</v>
      </c>
      <c r="E8" s="17">
        <v>1212</v>
      </c>
      <c r="F8" s="18"/>
      <c r="G8" s="18"/>
      <c r="H8" s="18"/>
      <c r="I8" s="18"/>
      <c r="J8" s="18"/>
    </row>
    <row r="9" spans="1:10" ht="15.75" x14ac:dyDescent="0.25">
      <c r="A9" s="67" t="s">
        <v>13</v>
      </c>
      <c r="B9" s="68"/>
      <c r="C9" s="19">
        <v>1.3019000000000001</v>
      </c>
      <c r="D9" s="20">
        <v>1.2917000000000001</v>
      </c>
      <c r="E9" s="21">
        <v>1.3022</v>
      </c>
      <c r="F9" s="22"/>
      <c r="G9" s="22"/>
      <c r="H9" s="22"/>
      <c r="I9" s="22"/>
      <c r="J9" s="22"/>
    </row>
    <row r="10" spans="1:10" ht="15.75" x14ac:dyDescent="0.25">
      <c r="A10" s="63" t="s">
        <v>6</v>
      </c>
      <c r="B10" s="64"/>
      <c r="C10" s="23">
        <v>2.0499999999999998</v>
      </c>
      <c r="D10" s="24">
        <v>3.08</v>
      </c>
      <c r="E10" s="25">
        <v>4.0999999999999996</v>
      </c>
      <c r="F10" s="26"/>
      <c r="G10" s="26"/>
      <c r="H10" s="26"/>
      <c r="I10" s="26"/>
      <c r="J10" s="26"/>
    </row>
    <row r="11" spans="1:10" ht="15.75" x14ac:dyDescent="0.25">
      <c r="A11" s="67" t="s">
        <v>14</v>
      </c>
      <c r="B11" s="68"/>
      <c r="C11" s="27">
        <v>9.6666666666666661</v>
      </c>
      <c r="D11" s="28">
        <v>15.4</v>
      </c>
      <c r="E11" s="29">
        <v>20.8</v>
      </c>
      <c r="F11" s="26"/>
      <c r="G11" s="26"/>
      <c r="H11" s="26"/>
      <c r="I11" s="26"/>
      <c r="J11" s="26"/>
    </row>
    <row r="12" spans="1:10" ht="16.5" thickBot="1" x14ac:dyDescent="0.3">
      <c r="A12" s="63" t="s">
        <v>15</v>
      </c>
      <c r="B12" s="64"/>
      <c r="C12" s="30">
        <v>2.8333333333333335</v>
      </c>
      <c r="D12" s="31">
        <v>4.2</v>
      </c>
      <c r="E12" s="32">
        <v>5.6</v>
      </c>
      <c r="F12" s="26"/>
      <c r="G12" s="26"/>
      <c r="H12" s="26"/>
      <c r="I12" s="26"/>
      <c r="J12" s="26"/>
    </row>
    <row r="13" spans="1:10" ht="15.75" x14ac:dyDescent="0.25">
      <c r="A13" s="54"/>
      <c r="B13" s="54"/>
      <c r="C13" s="6"/>
      <c r="D13" s="6"/>
      <c r="E13" s="6"/>
      <c r="F13" s="6"/>
      <c r="G13" s="6"/>
      <c r="H13" s="6"/>
      <c r="I13" s="6"/>
      <c r="J13" s="6"/>
    </row>
    <row r="14" spans="1:10" ht="21" x14ac:dyDescent="0.35">
      <c r="A14" s="55" t="s">
        <v>16</v>
      </c>
      <c r="B14" s="55"/>
      <c r="C14" s="33"/>
      <c r="D14" s="33"/>
      <c r="E14" s="33"/>
      <c r="F14" s="62" t="s">
        <v>7</v>
      </c>
      <c r="G14" s="62"/>
      <c r="H14" s="62"/>
      <c r="I14" s="62"/>
      <c r="J14" s="62"/>
    </row>
    <row r="15" spans="1:10" ht="15.75" x14ac:dyDescent="0.25">
      <c r="A15" s="56" t="s">
        <v>17</v>
      </c>
      <c r="B15" s="56"/>
      <c r="C15" s="34">
        <v>75</v>
      </c>
      <c r="D15" s="1"/>
      <c r="E15" s="35" t="s">
        <v>4</v>
      </c>
      <c r="F15" s="61" t="s">
        <v>8</v>
      </c>
      <c r="G15" s="61"/>
      <c r="H15" s="61"/>
      <c r="I15" s="61"/>
      <c r="J15" s="61"/>
    </row>
    <row r="16" spans="1:10" ht="15.75" x14ac:dyDescent="0.25">
      <c r="A16" s="56" t="s">
        <v>18</v>
      </c>
      <c r="B16" s="56"/>
      <c r="C16" s="34">
        <v>65</v>
      </c>
      <c r="D16" s="1"/>
      <c r="E16" s="35" t="s">
        <v>4</v>
      </c>
      <c r="F16" s="61" t="s">
        <v>9</v>
      </c>
      <c r="G16" s="61"/>
      <c r="H16" s="61"/>
      <c r="I16" s="61"/>
      <c r="J16" s="61"/>
    </row>
    <row r="17" spans="1:10" ht="15.75" x14ac:dyDescent="0.25">
      <c r="A17" s="56" t="s">
        <v>19</v>
      </c>
      <c r="B17" s="56"/>
      <c r="C17" s="34">
        <v>20</v>
      </c>
      <c r="D17" s="1"/>
      <c r="E17" s="35" t="s">
        <v>4</v>
      </c>
      <c r="F17" s="61" t="s">
        <v>10</v>
      </c>
      <c r="G17" s="61"/>
      <c r="H17" s="61"/>
      <c r="I17" s="61"/>
      <c r="J17" s="61"/>
    </row>
    <row r="18" spans="1:10" ht="15.75" x14ac:dyDescent="0.25">
      <c r="A18" s="57" t="s">
        <v>5</v>
      </c>
      <c r="B18" s="57"/>
      <c r="C18" s="36">
        <f>(AVERAGE(C15:C16))-C17</f>
        <v>50</v>
      </c>
      <c r="D18" s="8"/>
      <c r="E18" s="37"/>
      <c r="F18" s="6"/>
      <c r="G18" s="6"/>
      <c r="H18" s="6"/>
      <c r="I18" s="8"/>
      <c r="J18" s="8"/>
    </row>
    <row r="19" spans="1:10" ht="15.75" x14ac:dyDescent="0.25">
      <c r="A19" s="54"/>
      <c r="B19" s="54"/>
    </row>
    <row r="20" spans="1:10" ht="15.75" x14ac:dyDescent="0.25">
      <c r="A20" s="58"/>
      <c r="B20" s="59" t="s">
        <v>11</v>
      </c>
      <c r="C20" s="63" t="s">
        <v>2</v>
      </c>
      <c r="D20" s="64"/>
      <c r="E20" s="64"/>
      <c r="F20" s="65"/>
      <c r="G20" s="66"/>
      <c r="H20" s="66"/>
      <c r="I20" s="9"/>
      <c r="J20" s="9"/>
    </row>
    <row r="21" spans="1:10" ht="15.75" x14ac:dyDescent="0.25">
      <c r="A21" s="58"/>
      <c r="B21" s="60" t="s">
        <v>3</v>
      </c>
      <c r="C21" s="10">
        <v>22</v>
      </c>
      <c r="D21" s="10">
        <v>33</v>
      </c>
      <c r="E21" s="38">
        <v>44</v>
      </c>
      <c r="F21" s="39"/>
      <c r="G21" s="11"/>
      <c r="H21" s="11"/>
      <c r="I21" s="11"/>
      <c r="J21" s="11"/>
    </row>
    <row r="22" spans="1:10" ht="16.5" thickBot="1" x14ac:dyDescent="0.3">
      <c r="B22" s="40"/>
      <c r="C22" s="12"/>
      <c r="D22" s="13"/>
      <c r="E22" s="13"/>
      <c r="F22" s="41"/>
      <c r="G22" s="9"/>
      <c r="H22" s="9"/>
      <c r="I22" s="9"/>
      <c r="J22" s="9"/>
    </row>
    <row r="23" spans="1:10" ht="15.75" x14ac:dyDescent="0.25">
      <c r="B23" s="42">
        <v>1000</v>
      </c>
      <c r="C23" s="43">
        <f>ROUND((($C$18/50)^C$9)*(C$8/1000*$B23),0)</f>
        <v>651</v>
      </c>
      <c r="D23" s="44">
        <f t="shared" ref="D23:E31" si="0">ROUND((($C$18/50)^D$9)*(D$8/1000*$B23),0)</f>
        <v>933</v>
      </c>
      <c r="E23" s="45">
        <f t="shared" si="0"/>
        <v>1212</v>
      </c>
      <c r="F23" s="46"/>
      <c r="G23" s="18"/>
      <c r="H23" s="18"/>
      <c r="I23" s="18"/>
      <c r="J23" s="18"/>
    </row>
    <row r="24" spans="1:10" ht="15.75" x14ac:dyDescent="0.25">
      <c r="B24" s="47">
        <v>1200</v>
      </c>
      <c r="C24" s="48">
        <f t="shared" ref="C24:C31" si="1">ROUND((($C$18/50)^C$9)*(C$8/1000*$B24),0)</f>
        <v>781</v>
      </c>
      <c r="D24" s="49">
        <f t="shared" si="0"/>
        <v>1120</v>
      </c>
      <c r="E24" s="50">
        <f t="shared" si="0"/>
        <v>1454</v>
      </c>
      <c r="F24" s="46"/>
      <c r="G24" s="18"/>
      <c r="H24" s="18"/>
      <c r="I24" s="18"/>
      <c r="J24" s="18"/>
    </row>
    <row r="25" spans="1:10" ht="15.75" x14ac:dyDescent="0.25">
      <c r="B25" s="42">
        <v>1400</v>
      </c>
      <c r="C25" s="43">
        <f t="shared" si="1"/>
        <v>911</v>
      </c>
      <c r="D25" s="44">
        <f t="shared" si="0"/>
        <v>1306</v>
      </c>
      <c r="E25" s="45">
        <f t="shared" si="0"/>
        <v>1697</v>
      </c>
      <c r="F25" s="46"/>
      <c r="G25" s="18"/>
      <c r="H25" s="18"/>
      <c r="I25" s="18"/>
      <c r="J25" s="18"/>
    </row>
    <row r="26" spans="1:10" ht="15.75" x14ac:dyDescent="0.25">
      <c r="B26" s="47">
        <v>1600</v>
      </c>
      <c r="C26" s="48">
        <f t="shared" si="1"/>
        <v>1042</v>
      </c>
      <c r="D26" s="49">
        <f t="shared" si="0"/>
        <v>1493</v>
      </c>
      <c r="E26" s="50">
        <f t="shared" si="0"/>
        <v>1939</v>
      </c>
      <c r="F26" s="46"/>
      <c r="G26" s="18"/>
      <c r="H26" s="18"/>
      <c r="I26" s="18"/>
      <c r="J26" s="18"/>
    </row>
    <row r="27" spans="1:10" ht="15.75" x14ac:dyDescent="0.25">
      <c r="B27" s="42">
        <v>1800</v>
      </c>
      <c r="C27" s="43">
        <f t="shared" si="1"/>
        <v>1172</v>
      </c>
      <c r="D27" s="44">
        <f t="shared" si="0"/>
        <v>1679</v>
      </c>
      <c r="E27" s="45">
        <f t="shared" si="0"/>
        <v>2182</v>
      </c>
      <c r="F27" s="46"/>
      <c r="G27" s="18"/>
      <c r="H27" s="18"/>
      <c r="I27" s="18"/>
      <c r="J27" s="18"/>
    </row>
    <row r="28" spans="1:10" ht="15.75" x14ac:dyDescent="0.25">
      <c r="B28" s="47">
        <v>2000</v>
      </c>
      <c r="C28" s="48">
        <f t="shared" si="1"/>
        <v>1302</v>
      </c>
      <c r="D28" s="49">
        <f t="shared" si="0"/>
        <v>1866</v>
      </c>
      <c r="E28" s="50">
        <f t="shared" si="0"/>
        <v>2424</v>
      </c>
      <c r="F28" s="46"/>
      <c r="G28" s="18"/>
      <c r="H28" s="18"/>
      <c r="I28" s="18"/>
      <c r="J28" s="18"/>
    </row>
    <row r="29" spans="1:10" ht="15.75" x14ac:dyDescent="0.25">
      <c r="B29" s="42">
        <v>2200</v>
      </c>
      <c r="C29" s="43">
        <f t="shared" si="1"/>
        <v>1432</v>
      </c>
      <c r="D29" s="44">
        <f t="shared" si="0"/>
        <v>2053</v>
      </c>
      <c r="E29" s="45">
        <f t="shared" si="0"/>
        <v>2666</v>
      </c>
      <c r="F29" s="46"/>
      <c r="G29" s="18"/>
      <c r="H29" s="18"/>
      <c r="I29" s="18"/>
      <c r="J29" s="18"/>
    </row>
    <row r="30" spans="1:10" ht="15.75" x14ac:dyDescent="0.25">
      <c r="B30" s="47">
        <v>2400</v>
      </c>
      <c r="C30" s="48">
        <f t="shared" si="1"/>
        <v>1562</v>
      </c>
      <c r="D30" s="49">
        <f t="shared" si="0"/>
        <v>2239</v>
      </c>
      <c r="E30" s="50">
        <f t="shared" si="0"/>
        <v>2909</v>
      </c>
      <c r="F30" s="46"/>
      <c r="G30" s="18"/>
      <c r="H30" s="18"/>
      <c r="I30" s="18"/>
      <c r="J30" s="18"/>
    </row>
    <row r="31" spans="1:10" ht="16.5" thickBot="1" x14ac:dyDescent="0.3">
      <c r="B31" s="42">
        <v>2600</v>
      </c>
      <c r="C31" s="51">
        <f t="shared" si="1"/>
        <v>1693</v>
      </c>
      <c r="D31" s="52">
        <f t="shared" si="0"/>
        <v>2426</v>
      </c>
      <c r="E31" s="53">
        <f t="shared" si="0"/>
        <v>3151</v>
      </c>
      <c r="F31" s="46"/>
      <c r="G31" s="18"/>
      <c r="H31" s="18"/>
      <c r="I31" s="18"/>
      <c r="J31" s="18"/>
    </row>
  </sheetData>
  <sheetProtection algorithmName="SHA-512" hashValue="voF+tw3S4/OvzZbns7dUMYwF45K1qVFuuZHjBr6gmZNjcqeaSxj3wTuvCRr1jttsI7zEIwRQsRROlICbcefyJw==" saltValue="usOBZVh9dB0Vs2JUBkRNnQ==" spinCount="100000" sheet="1" objects="1" scenarios="1"/>
  <mergeCells count="13">
    <mergeCell ref="A7:B7"/>
    <mergeCell ref="C1:H1"/>
    <mergeCell ref="C5:E5"/>
    <mergeCell ref="F5:H5"/>
    <mergeCell ref="A5:B5"/>
    <mergeCell ref="A6:B6"/>
    <mergeCell ref="C20:E20"/>
    <mergeCell ref="F20:H20"/>
    <mergeCell ref="A8:B8"/>
    <mergeCell ref="A9:B9"/>
    <mergeCell ref="A10:B10"/>
    <mergeCell ref="A11:B11"/>
    <mergeCell ref="A12:B12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E73B0F-3158-4183-BC6A-ECD255BB056C}"/>
</file>

<file path=customXml/itemProps2.xml><?xml version="1.0" encoding="utf-8"?>
<ds:datastoreItem xmlns:ds="http://schemas.openxmlformats.org/officeDocument/2006/customXml" ds:itemID="{4D100C14-9DC1-4AF3-BCD7-8369B954A633}"/>
</file>

<file path=customXml/itemProps3.xml><?xml version="1.0" encoding="utf-8"?>
<ds:datastoreItem xmlns:ds="http://schemas.openxmlformats.org/officeDocument/2006/customXml" ds:itemID="{0395A005-0F91-4271-8DCD-1C148B65D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Novello Plinth</vt:lpstr>
      <vt:lpstr>'Novello Plinth'!Print_Area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Steven Van Orshaegen</cp:lastModifiedBy>
  <dcterms:created xsi:type="dcterms:W3CDTF">2013-09-12T12:46:42Z</dcterms:created>
  <dcterms:modified xsi:type="dcterms:W3CDTF">2016-07-29T09:35:37Z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