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2. STR\4. UK\"/>
    </mc:Choice>
  </mc:AlternateContent>
  <xr:revisionPtr revIDLastSave="0" documentId="13_ncr:1_{C3280225-DF8E-4134-8D3A-17514E09AA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ygiene" sheetId="1" r:id="rId1"/>
  </sheets>
  <definedNames>
    <definedName name="_xlnm.Print_Area" localSheetId="0">Hygiene!$A$1:$Z$40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4" i="1" l="1"/>
  <c r="S34" i="1"/>
  <c r="T34" i="1"/>
  <c r="R35" i="1"/>
  <c r="S35" i="1"/>
  <c r="T35" i="1"/>
  <c r="C18" i="1" l="1"/>
  <c r="T33" i="1" l="1"/>
  <c r="S32" i="1"/>
  <c r="R31" i="1"/>
  <c r="T29" i="1"/>
  <c r="S28" i="1"/>
  <c r="R27" i="1"/>
  <c r="T25" i="1"/>
  <c r="S24" i="1"/>
  <c r="R23" i="1"/>
  <c r="Q34" i="1"/>
  <c r="P33" i="1"/>
  <c r="O32" i="1"/>
  <c r="Q30" i="1"/>
  <c r="P29" i="1"/>
  <c r="O28" i="1"/>
  <c r="Q26" i="1"/>
  <c r="P25" i="1"/>
  <c r="O24" i="1"/>
  <c r="J40" i="1"/>
  <c r="J39" i="1"/>
  <c r="J38" i="1"/>
  <c r="N37" i="1"/>
  <c r="J37" i="1"/>
  <c r="N36" i="1"/>
  <c r="J36" i="1"/>
  <c r="N35" i="1"/>
  <c r="J35" i="1"/>
  <c r="F35" i="1"/>
  <c r="N34" i="1"/>
  <c r="J34" i="1"/>
  <c r="F34" i="1"/>
  <c r="N33" i="1"/>
  <c r="J33" i="1"/>
  <c r="F33" i="1"/>
  <c r="N32" i="1"/>
  <c r="J32" i="1"/>
  <c r="F32" i="1"/>
  <c r="N31" i="1"/>
  <c r="J31" i="1"/>
  <c r="F31" i="1"/>
  <c r="N30" i="1"/>
  <c r="J30" i="1"/>
  <c r="F30" i="1"/>
  <c r="N29" i="1"/>
  <c r="J29" i="1"/>
  <c r="F29" i="1"/>
  <c r="N28" i="1"/>
  <c r="J28" i="1"/>
  <c r="F28" i="1"/>
  <c r="N27" i="1"/>
  <c r="J27" i="1"/>
  <c r="F27" i="1"/>
  <c r="N26" i="1"/>
  <c r="J26" i="1"/>
  <c r="F26" i="1"/>
  <c r="N25" i="1"/>
  <c r="J25" i="1"/>
  <c r="F25" i="1"/>
  <c r="N24" i="1"/>
  <c r="J24" i="1"/>
  <c r="F24" i="1"/>
  <c r="M23" i="1"/>
  <c r="I23" i="1"/>
  <c r="E23" i="1"/>
  <c r="T28" i="1"/>
  <c r="Q29" i="1"/>
  <c r="Q25" i="1"/>
  <c r="G38" i="1"/>
  <c r="S33" i="1"/>
  <c r="R32" i="1"/>
  <c r="T30" i="1"/>
  <c r="S29" i="1"/>
  <c r="R28" i="1"/>
  <c r="T26" i="1"/>
  <c r="S25" i="1"/>
  <c r="R24" i="1"/>
  <c r="Q35" i="1"/>
  <c r="P34" i="1"/>
  <c r="O33" i="1"/>
  <c r="Q31" i="1"/>
  <c r="P30" i="1"/>
  <c r="O29" i="1"/>
  <c r="Q27" i="1"/>
  <c r="P26" i="1"/>
  <c r="O25" i="1"/>
  <c r="Q23" i="1"/>
  <c r="M40" i="1"/>
  <c r="M39" i="1"/>
  <c r="M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L23" i="1"/>
  <c r="H23" i="1"/>
  <c r="D23" i="1"/>
  <c r="R30" i="1"/>
  <c r="S27" i="1"/>
  <c r="T24" i="1"/>
  <c r="O35" i="1"/>
  <c r="P32" i="1"/>
  <c r="P28" i="1"/>
  <c r="P24" i="1"/>
  <c r="G40" i="1"/>
  <c r="G39" i="1"/>
  <c r="G37" i="1"/>
  <c r="G36" i="1"/>
  <c r="G35" i="1"/>
  <c r="R33" i="1"/>
  <c r="T31" i="1"/>
  <c r="S30" i="1"/>
  <c r="R29" i="1"/>
  <c r="T27" i="1"/>
  <c r="S26" i="1"/>
  <c r="R25" i="1"/>
  <c r="T23" i="1"/>
  <c r="P35" i="1"/>
  <c r="O34" i="1"/>
  <c r="Q32" i="1"/>
  <c r="P31" i="1"/>
  <c r="O30" i="1"/>
  <c r="Q28" i="1"/>
  <c r="P27" i="1"/>
  <c r="O26" i="1"/>
  <c r="Q24" i="1"/>
  <c r="P23" i="1"/>
  <c r="D40" i="1"/>
  <c r="D39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K23" i="1"/>
  <c r="G23" i="1"/>
  <c r="C23" i="1"/>
  <c r="S31" i="1"/>
  <c r="R26" i="1"/>
  <c r="S23" i="1"/>
  <c r="Q33" i="1"/>
  <c r="O31" i="1"/>
  <c r="O27" i="1"/>
  <c r="O23" i="1"/>
  <c r="K37" i="1"/>
  <c r="K36" i="1"/>
  <c r="K35" i="1"/>
  <c r="T32" i="1"/>
  <c r="K34" i="1"/>
  <c r="G33" i="1"/>
  <c r="C32" i="1"/>
  <c r="K30" i="1"/>
  <c r="G29" i="1"/>
  <c r="C28" i="1"/>
  <c r="K26" i="1"/>
  <c r="G25" i="1"/>
  <c r="N23" i="1"/>
  <c r="G30" i="1"/>
  <c r="K27" i="1"/>
  <c r="C25" i="1"/>
  <c r="G31" i="1"/>
  <c r="K28" i="1"/>
  <c r="K24" i="1"/>
  <c r="K33" i="1"/>
  <c r="C31" i="1"/>
  <c r="G28" i="1"/>
  <c r="K25" i="1"/>
  <c r="G34" i="1"/>
  <c r="K31" i="1"/>
  <c r="C29" i="1"/>
  <c r="G26" i="1"/>
  <c r="J23" i="1"/>
  <c r="K32" i="1"/>
  <c r="C30" i="1"/>
  <c r="G27" i="1"/>
  <c r="C26" i="1"/>
  <c r="F23" i="1"/>
  <c r="G32" i="1"/>
  <c r="K29" i="1"/>
  <c r="C27" i="1"/>
  <c r="G24" i="1"/>
  <c r="C24" i="1"/>
</calcChain>
</file>

<file path=xl/sharedStrings.xml><?xml version="1.0" encoding="utf-8"?>
<sst xmlns="http://schemas.openxmlformats.org/spreadsheetml/2006/main" count="35" uniqueCount="25">
  <si>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</si>
  <si>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</si>
  <si>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</si>
  <si>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</si>
  <si>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</si>
  <si>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</si>
  <si>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</si>
  <si>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</si>
  <si>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</si>
  <si>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</si>
  <si>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Hygiene</t>
  </si>
  <si>
    <t>Surface (m²/m)</t>
  </si>
  <si>
    <t>Other systemtemperatures?</t>
  </si>
  <si>
    <t>Change inlet temperature</t>
  </si>
  <si>
    <t>Change outlet temperature</t>
  </si>
  <si>
    <t>Change room temperature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</si>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</sst>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0_)"/>
    <numFmt numFmtId="166" formatCode="#,##0_)"/>
    <numFmt numFmtId="167" formatCode="0.0000_)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13" fillId="0" borderId="0"/>
  </cellStyleXfs>
  <cellXfs count="81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165" fontId="7" fillId="0" borderId="0" xfId="1" applyNumberFormat="1" applyFont="1" applyFill="1" applyBorder="1" applyProtection="1">
      <protection hidden="1"/>
    </xf>
    <xf numFmtId="164" fontId="8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11" fillId="3" borderId="4" xfId="1" applyNumberFormat="1" applyFont="1" applyFill="1" applyBorder="1" applyAlignment="1" applyProtection="1">
      <alignment horizontal="center"/>
      <protection hidden="1"/>
    </xf>
    <xf numFmtId="166" fontId="6" fillId="0" borderId="8" xfId="1" applyNumberFormat="1" applyFont="1" applyFill="1" applyBorder="1" applyProtection="1">
      <protection hidden="1"/>
    </xf>
    <xf numFmtId="166" fontId="6" fillId="0" borderId="9" xfId="1" applyNumberFormat="1" applyFont="1" applyFill="1" applyBorder="1" applyProtection="1">
      <protection hidden="1"/>
    </xf>
    <xf numFmtId="166" fontId="6" fillId="0" borderId="10" xfId="1" applyNumberFormat="1" applyFont="1" applyFill="1" applyBorder="1" applyProtection="1">
      <protection hidden="1"/>
    </xf>
    <xf numFmtId="166" fontId="6" fillId="0" borderId="11" xfId="1" applyNumberFormat="1" applyFont="1" applyFill="1" applyBorder="1" applyProtection="1">
      <protection hidden="1"/>
    </xf>
    <xf numFmtId="167" fontId="6" fillId="3" borderId="12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3" xfId="1" applyNumberFormat="1" applyFont="1" applyFill="1" applyBorder="1" applyProtection="1">
      <protection hidden="1"/>
    </xf>
    <xf numFmtId="167" fontId="6" fillId="3" borderId="2" xfId="1" applyNumberFormat="1" applyFont="1" applyFill="1" applyBorder="1" applyProtection="1">
      <protection hidden="1"/>
    </xf>
    <xf numFmtId="167" fontId="6" fillId="3" borderId="4" xfId="1" applyNumberFormat="1" applyFont="1" applyFill="1" applyBorder="1" applyAlignment="1" applyProtection="1">
      <alignment horizontal="right"/>
      <protection hidden="1"/>
    </xf>
    <xf numFmtId="165" fontId="6" fillId="0" borderId="12" xfId="1" applyNumberFormat="1" applyFont="1" applyFill="1" applyBorder="1" applyProtection="1">
      <protection hidden="1"/>
    </xf>
    <xf numFmtId="165" fontId="6" fillId="0" borderId="4" xfId="1" applyNumberFormat="1" applyFont="1" applyFill="1" applyBorder="1" applyProtection="1">
      <protection hidden="1"/>
    </xf>
    <xf numFmtId="165" fontId="6" fillId="0" borderId="13" xfId="1" applyNumberFormat="1" applyFont="1" applyFill="1" applyBorder="1" applyProtection="1">
      <protection hidden="1"/>
    </xf>
    <xf numFmtId="165" fontId="6" fillId="0" borderId="2" xfId="1" applyNumberFormat="1" applyFont="1" applyFill="1" applyBorder="1" applyProtection="1">
      <protection hidden="1"/>
    </xf>
    <xf numFmtId="165" fontId="6" fillId="3" borderId="12" xfId="1" applyNumberFormat="1" applyFont="1" applyFill="1" applyBorder="1" applyProtection="1"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3" borderId="2" xfId="1" applyNumberFormat="1" applyFont="1" applyFill="1" applyBorder="1" applyProtection="1">
      <protection hidden="1"/>
    </xf>
    <xf numFmtId="165" fontId="6" fillId="0" borderId="14" xfId="1" applyNumberFormat="1" applyFont="1" applyFill="1" applyBorder="1" applyProtection="1">
      <protection hidden="1"/>
    </xf>
    <xf numFmtId="165" fontId="6" fillId="0" borderId="15" xfId="1" applyNumberFormat="1" applyFont="1" applyFill="1" applyBorder="1" applyProtection="1">
      <protection hidden="1"/>
    </xf>
    <xf numFmtId="165" fontId="6" fillId="0" borderId="16" xfId="1" applyNumberFormat="1" applyFont="1" applyFill="1" applyBorder="1" applyProtection="1">
      <protection hidden="1"/>
    </xf>
    <xf numFmtId="165" fontId="6" fillId="0" borderId="7" xfId="1" applyNumberFormat="1" applyFont="1" applyFill="1" applyBorder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2" fontId="10" fillId="3" borderId="0" xfId="2" applyNumberFormat="1" applyFont="1" applyFill="1" applyBorder="1" applyAlignment="1" applyProtection="1">
      <alignment horizontal="center" vertical="center"/>
      <protection hidden="1"/>
    </xf>
    <xf numFmtId="2" fontId="10" fillId="2" borderId="0" xfId="2" applyNumberFormat="1" applyFont="1" applyFill="1" applyBorder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8" xfId="1" applyNumberFormat="1" applyFont="1" applyFill="1" applyBorder="1" applyAlignment="1" applyProtection="1">
      <alignment vertical="center"/>
      <protection hidden="1"/>
    </xf>
    <xf numFmtId="166" fontId="6" fillId="0" borderId="9" xfId="1" applyNumberFormat="1" applyFont="1" applyFill="1" applyBorder="1" applyAlignment="1" applyProtection="1">
      <alignment vertical="center"/>
      <protection hidden="1"/>
    </xf>
    <xf numFmtId="166" fontId="6" fillId="0" borderId="10" xfId="1" applyNumberFormat="1" applyFont="1" applyFill="1" applyBorder="1" applyAlignment="1" applyProtection="1">
      <alignment vertical="center"/>
      <protection hidden="1"/>
    </xf>
    <xf numFmtId="166" fontId="6" fillId="0" borderId="11" xfId="1" applyNumberFormat="1" applyFont="1" applyFill="1" applyBorder="1" applyAlignment="1" applyProtection="1">
      <alignment vertical="center"/>
      <protection hidden="1"/>
    </xf>
    <xf numFmtId="164" fontId="10" fillId="3" borderId="1" xfId="1" applyNumberFormat="1" applyFont="1" applyFill="1" applyBorder="1" applyAlignment="1" applyProtection="1">
      <alignment horizontal="center" vertical="center"/>
      <protection hidden="1"/>
    </xf>
    <xf numFmtId="166" fontId="6" fillId="3" borderId="12" xfId="1" applyNumberFormat="1" applyFont="1" applyFill="1" applyBorder="1" applyAlignment="1" applyProtection="1">
      <alignment vertical="center"/>
      <protection hidden="1"/>
    </xf>
    <xf numFmtId="166" fontId="6" fillId="3" borderId="4" xfId="1" applyNumberFormat="1" applyFont="1" applyFill="1" applyBorder="1" applyAlignment="1" applyProtection="1">
      <alignment vertical="center"/>
      <protection hidden="1"/>
    </xf>
    <xf numFmtId="166" fontId="6" fillId="3" borderId="13" xfId="1" applyNumberFormat="1" applyFont="1" applyFill="1" applyBorder="1" applyAlignment="1" applyProtection="1">
      <alignment vertical="center"/>
      <protection hidden="1"/>
    </xf>
    <xf numFmtId="166" fontId="6" fillId="3" borderId="2" xfId="1" applyNumberFormat="1" applyFont="1" applyFill="1" applyBorder="1" applyAlignment="1" applyProtection="1">
      <alignment vertical="center"/>
      <protection hidden="1"/>
    </xf>
    <xf numFmtId="166" fontId="6" fillId="0" borderId="12" xfId="1" applyNumberFormat="1" applyFont="1" applyFill="1" applyBorder="1" applyAlignment="1" applyProtection="1">
      <alignment vertical="center"/>
      <protection hidden="1"/>
    </xf>
    <xf numFmtId="166" fontId="6" fillId="0" borderId="4" xfId="1" applyNumberFormat="1" applyFont="1" applyFill="1" applyBorder="1" applyAlignment="1" applyProtection="1">
      <alignment vertical="center"/>
      <protection hidden="1"/>
    </xf>
    <xf numFmtId="166" fontId="6" fillId="0" borderId="2" xfId="1" applyNumberFormat="1" applyFont="1" applyFill="1" applyBorder="1" applyAlignment="1" applyProtection="1">
      <alignment vertical="center"/>
      <protection hidden="1"/>
    </xf>
    <xf numFmtId="166" fontId="6" fillId="0" borderId="13" xfId="1" applyNumberFormat="1" applyFont="1" applyFill="1" applyBorder="1" applyAlignment="1" applyProtection="1">
      <alignment vertical="center"/>
      <protection hidden="1"/>
    </xf>
    <xf numFmtId="166" fontId="6" fillId="3" borderId="14" xfId="1" applyNumberFormat="1" applyFont="1" applyFill="1" applyBorder="1" applyAlignment="1" applyProtection="1">
      <alignment vertical="center"/>
      <protection hidden="1"/>
    </xf>
    <xf numFmtId="166" fontId="6" fillId="3" borderId="15" xfId="1" applyNumberFormat="1" applyFont="1" applyFill="1" applyBorder="1" applyAlignment="1" applyProtection="1">
      <alignment vertical="center"/>
      <protection hidden="1"/>
    </xf>
    <xf numFmtId="166" fontId="6" fillId="3" borderId="16" xfId="1" applyNumberFormat="1" applyFont="1" applyFill="1" applyBorder="1" applyAlignment="1" applyProtection="1">
      <alignment vertical="center"/>
      <protection hidden="1"/>
    </xf>
    <xf numFmtId="166" fontId="6" fillId="3" borderId="7" xfId="1" applyNumberFormat="1" applyFont="1" applyFill="1" applyBorder="1" applyAlignment="1" applyProtection="1">
      <alignment vertical="center"/>
      <protection hidden="1"/>
    </xf>
    <xf numFmtId="164" fontId="6" fillId="2" borderId="0" xfId="1" applyNumberFormat="1" applyFont="1" applyFill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4" applyNumberFormat="1" applyFont="1" applyFill="1" applyBorder="1" applyAlignment="1" applyProtection="1">
      <protection hidden="1"/>
    </xf>
    <xf numFmtId="164" fontId="12" fillId="2" borderId="0" xfId="1" applyNumberFormat="1" applyFont="1" applyFill="1" applyAlignment="1" applyProtection="1">
      <protection hidden="1"/>
    </xf>
    <xf numFmtId="164" fontId="9" fillId="0" borderId="1" xfId="1" applyNumberFormat="1" applyFont="1" applyFill="1" applyBorder="1" applyAlignment="1" applyProtection="1">
      <alignment horizontal="center"/>
      <protection hidden="1"/>
    </xf>
    <xf numFmtId="164" fontId="9" fillId="0" borderId="2" xfId="1" applyNumberFormat="1" applyFont="1" applyFill="1" applyBorder="1" applyAlignment="1" applyProtection="1">
      <alignment horizontal="center"/>
      <protection hidden="1"/>
    </xf>
    <xf numFmtId="0" fontId="10" fillId="3" borderId="1" xfId="4" applyFont="1" applyFill="1" applyBorder="1" applyAlignment="1" applyProtection="1">
      <alignment horizontal="center"/>
      <protection hidden="1"/>
    </xf>
    <xf numFmtId="0" fontId="10" fillId="3" borderId="2" xfId="4" applyFont="1" applyFill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9" fillId="0" borderId="3" xfId="1" applyNumberFormat="1" applyFont="1" applyFill="1" applyBorder="1" applyAlignment="1" applyProtection="1">
      <alignment horizontal="center"/>
      <protection hidden="1"/>
    </xf>
    <xf numFmtId="164" fontId="9" fillId="0" borderId="5" xfId="1" applyNumberFormat="1" applyFont="1" applyFill="1" applyBorder="1" applyAlignment="1" applyProtection="1">
      <alignment horizontal="center"/>
      <protection hidden="1"/>
    </xf>
    <xf numFmtId="164" fontId="9" fillId="0" borderId="6" xfId="1" applyNumberFormat="1" applyFont="1" applyFill="1" applyBorder="1" applyAlignment="1" applyProtection="1">
      <alignment horizontal="center"/>
      <protection hidden="1"/>
    </xf>
    <xf numFmtId="164" fontId="9" fillId="0" borderId="7" xfId="1" applyNumberFormat="1" applyFont="1" applyFill="1" applyBorder="1" applyAlignment="1" applyProtection="1">
      <alignment horizontal="center"/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164" fontId="6" fillId="0" borderId="6" xfId="1" applyNumberFormat="1" applyFont="1" applyBorder="1" applyAlignment="1" applyProtection="1">
      <alignment horizontal="center" vertical="center"/>
      <protection hidden="1"/>
    </xf>
    <xf numFmtId="164" fontId="6" fillId="0" borderId="7" xfId="1" applyNumberFormat="1" applyFont="1" applyBorder="1" applyAlignment="1" applyProtection="1">
      <alignment horizontal="center" vertic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</cellXfs>
  <cellStyles count="6"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20" ht="30.75" customHeight="1" x14ac:dyDescent="0.5">
      <c r="A1" s="1"/>
      <c r="B1" s="2"/>
      <c r="C1" s="71" t="s">
        <v>10</v>
      </c>
      <c r="D1" s="71"/>
      <c r="E1" s="71"/>
      <c r="F1" s="71"/>
      <c r="G1" s="71"/>
    </row>
    <row r="2" spans="1:20" ht="15.75" customHeight="1" x14ac:dyDescent="0.25">
      <c r="A2" s="4"/>
      <c r="B2" s="5"/>
    </row>
    <row r="3" spans="1:20" ht="15.75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1" x14ac:dyDescent="0.35">
      <c r="A4" s="8" t="s">
        <v>0</v>
      </c>
      <c r="B4" s="9"/>
    </row>
    <row r="5" spans="1:20" ht="15.75" x14ac:dyDescent="0.25">
      <c r="A5" s="65" t="s">
        <v>16</v>
      </c>
      <c r="B5" s="66"/>
      <c r="C5" s="65" t="s">
        <v>1</v>
      </c>
      <c r="D5" s="72"/>
      <c r="E5" s="66"/>
      <c r="F5" s="72" t="s">
        <v>2</v>
      </c>
      <c r="G5" s="72"/>
      <c r="H5" s="66"/>
      <c r="I5" s="72" t="s">
        <v>3</v>
      </c>
      <c r="J5" s="72"/>
      <c r="K5" s="66"/>
      <c r="L5" s="72" t="s">
        <v>4</v>
      </c>
      <c r="M5" s="72"/>
      <c r="N5" s="66"/>
      <c r="O5" s="65" t="s">
        <v>5</v>
      </c>
      <c r="P5" s="72"/>
      <c r="Q5" s="66"/>
      <c r="R5" s="72" t="s">
        <v>6</v>
      </c>
      <c r="S5" s="72"/>
      <c r="T5" s="66"/>
    </row>
    <row r="6" spans="1:20" ht="15.75" x14ac:dyDescent="0.25">
      <c r="A6" s="67" t="s">
        <v>7</v>
      </c>
      <c r="B6" s="68"/>
      <c r="C6" s="10">
        <v>10</v>
      </c>
      <c r="D6" s="10">
        <v>20</v>
      </c>
      <c r="E6" s="10">
        <v>30</v>
      </c>
      <c r="F6" s="10">
        <v>10</v>
      </c>
      <c r="G6" s="10">
        <v>20</v>
      </c>
      <c r="H6" s="10">
        <v>30</v>
      </c>
      <c r="I6" s="10">
        <v>10</v>
      </c>
      <c r="J6" s="10">
        <v>20</v>
      </c>
      <c r="K6" s="10">
        <v>30</v>
      </c>
      <c r="L6" s="10">
        <v>10</v>
      </c>
      <c r="M6" s="10">
        <v>20</v>
      </c>
      <c r="N6" s="10">
        <v>30</v>
      </c>
      <c r="O6" s="10">
        <v>10</v>
      </c>
      <c r="P6" s="10">
        <v>20</v>
      </c>
      <c r="Q6" s="10">
        <v>30</v>
      </c>
      <c r="R6" s="10">
        <v>10</v>
      </c>
      <c r="S6" s="10">
        <v>20</v>
      </c>
      <c r="T6" s="10">
        <v>30</v>
      </c>
    </row>
    <row r="7" spans="1:20" ht="16.5" thickBot="1" x14ac:dyDescent="0.3">
      <c r="A7" s="69"/>
      <c r="B7" s="70"/>
      <c r="C7" s="73"/>
      <c r="D7" s="74"/>
      <c r="E7" s="75"/>
      <c r="F7" s="74"/>
      <c r="G7" s="74"/>
      <c r="H7" s="75"/>
      <c r="I7" s="74"/>
      <c r="J7" s="74"/>
      <c r="K7" s="75"/>
      <c r="L7" s="74"/>
      <c r="M7" s="74"/>
      <c r="N7" s="75"/>
      <c r="O7" s="73"/>
      <c r="P7" s="74"/>
      <c r="Q7" s="75"/>
      <c r="R7" s="74"/>
      <c r="S7" s="74"/>
      <c r="T7" s="75"/>
    </row>
    <row r="8" spans="1:20" ht="15.75" x14ac:dyDescent="0.25">
      <c r="A8" s="65" t="s">
        <v>17</v>
      </c>
      <c r="B8" s="72"/>
      <c r="C8" s="11">
        <v>338</v>
      </c>
      <c r="D8" s="12">
        <v>571</v>
      </c>
      <c r="E8" s="13">
        <v>859</v>
      </c>
      <c r="F8" s="14">
        <v>430</v>
      </c>
      <c r="G8" s="12">
        <v>730</v>
      </c>
      <c r="H8" s="13">
        <v>1073</v>
      </c>
      <c r="I8" s="14">
        <v>521</v>
      </c>
      <c r="J8" s="12">
        <v>883</v>
      </c>
      <c r="K8" s="13">
        <v>1277</v>
      </c>
      <c r="L8" s="14">
        <v>610</v>
      </c>
      <c r="M8" s="12">
        <v>1031</v>
      </c>
      <c r="N8" s="13">
        <v>1474</v>
      </c>
      <c r="O8" s="11">
        <v>699</v>
      </c>
      <c r="P8" s="12">
        <v>1174</v>
      </c>
      <c r="Q8" s="13">
        <v>1666</v>
      </c>
      <c r="R8" s="14">
        <v>877</v>
      </c>
      <c r="S8" s="12">
        <v>1449</v>
      </c>
      <c r="T8" s="13">
        <v>2039</v>
      </c>
    </row>
    <row r="9" spans="1:20" ht="15.75" x14ac:dyDescent="0.25">
      <c r="A9" s="76" t="s">
        <v>18</v>
      </c>
      <c r="B9" s="77"/>
      <c r="C9" s="15">
        <v>1.2828999999999999</v>
      </c>
      <c r="D9" s="16">
        <v>1.3351999999999999</v>
      </c>
      <c r="E9" s="17">
        <v>1.2994000000000001</v>
      </c>
      <c r="F9" s="18">
        <v>1.2932999999999999</v>
      </c>
      <c r="G9" s="16">
        <v>1.329</v>
      </c>
      <c r="H9" s="17">
        <v>1.3027</v>
      </c>
      <c r="I9" s="18">
        <v>1.3038000000000001</v>
      </c>
      <c r="J9" s="16">
        <v>1.3228</v>
      </c>
      <c r="K9" s="17">
        <v>1.3059000000000001</v>
      </c>
      <c r="L9" s="18">
        <v>1.3142</v>
      </c>
      <c r="M9" s="16">
        <v>1.3166</v>
      </c>
      <c r="N9" s="17">
        <v>1.3091999999999999</v>
      </c>
      <c r="O9" s="15">
        <v>1.3197000000000001</v>
      </c>
      <c r="P9" s="16">
        <v>1.3201000000000001</v>
      </c>
      <c r="Q9" s="17">
        <v>1.3158000000000001</v>
      </c>
      <c r="R9" s="18">
        <v>1.3307</v>
      </c>
      <c r="S9" s="19">
        <v>1.327</v>
      </c>
      <c r="T9" s="17">
        <v>1.3289</v>
      </c>
    </row>
    <row r="10" spans="1:20" ht="15.75" x14ac:dyDescent="0.25">
      <c r="A10" s="65" t="s">
        <v>11</v>
      </c>
      <c r="B10" s="72"/>
      <c r="C10" s="20">
        <v>0.68</v>
      </c>
      <c r="D10" s="21">
        <v>1.37</v>
      </c>
      <c r="E10" s="22">
        <v>2.04</v>
      </c>
      <c r="F10" s="23">
        <v>0.91</v>
      </c>
      <c r="G10" s="21">
        <v>1.825</v>
      </c>
      <c r="H10" s="22">
        <v>2.73</v>
      </c>
      <c r="I10" s="23">
        <v>1.1399999999999999</v>
      </c>
      <c r="J10" s="21">
        <v>2.2799999999999998</v>
      </c>
      <c r="K10" s="22">
        <v>3.42</v>
      </c>
      <c r="L10" s="23">
        <v>1.37</v>
      </c>
      <c r="M10" s="21">
        <v>2.74</v>
      </c>
      <c r="N10" s="22">
        <v>4.1100000000000003</v>
      </c>
      <c r="O10" s="20">
        <v>1.6</v>
      </c>
      <c r="P10" s="21">
        <v>3.2</v>
      </c>
      <c r="Q10" s="22">
        <v>4.79</v>
      </c>
      <c r="R10" s="23">
        <v>2.06</v>
      </c>
      <c r="S10" s="21">
        <v>4.12</v>
      </c>
      <c r="T10" s="22">
        <v>6.17</v>
      </c>
    </row>
    <row r="11" spans="1:20" ht="15.75" x14ac:dyDescent="0.25">
      <c r="A11" s="76" t="s">
        <v>19</v>
      </c>
      <c r="B11" s="77"/>
      <c r="C11" s="24">
        <v>6.17</v>
      </c>
      <c r="D11" s="25">
        <v>11.64</v>
      </c>
      <c r="E11" s="26">
        <v>17.899999999999999</v>
      </c>
      <c r="F11" s="27">
        <v>8.2200000000000006</v>
      </c>
      <c r="G11" s="25">
        <v>15.86</v>
      </c>
      <c r="H11" s="26">
        <v>23.37</v>
      </c>
      <c r="I11" s="27">
        <v>10.28</v>
      </c>
      <c r="J11" s="25">
        <v>20.079999999999998</v>
      </c>
      <c r="K11" s="26">
        <v>28.83</v>
      </c>
      <c r="L11" s="27">
        <v>12.33</v>
      </c>
      <c r="M11" s="25">
        <v>24.3</v>
      </c>
      <c r="N11" s="26">
        <v>34.299999999999997</v>
      </c>
      <c r="O11" s="24">
        <v>14.19</v>
      </c>
      <c r="P11" s="25">
        <v>28</v>
      </c>
      <c r="Q11" s="26">
        <v>40.07</v>
      </c>
      <c r="R11" s="27">
        <v>17.899999999999999</v>
      </c>
      <c r="S11" s="25">
        <v>35.4</v>
      </c>
      <c r="T11" s="26">
        <v>51.6</v>
      </c>
    </row>
    <row r="12" spans="1:20" ht="16.5" thickBot="1" x14ac:dyDescent="0.3">
      <c r="A12" s="65" t="s">
        <v>20</v>
      </c>
      <c r="B12" s="72"/>
      <c r="C12" s="28">
        <v>1.89</v>
      </c>
      <c r="D12" s="29">
        <v>3.7</v>
      </c>
      <c r="E12" s="30">
        <v>5.2</v>
      </c>
      <c r="F12" s="31">
        <v>2.34</v>
      </c>
      <c r="G12" s="29">
        <v>4.67</v>
      </c>
      <c r="H12" s="30">
        <v>6.57</v>
      </c>
      <c r="I12" s="31">
        <v>2.8</v>
      </c>
      <c r="J12" s="29">
        <v>5.63</v>
      </c>
      <c r="K12" s="30">
        <v>7.93</v>
      </c>
      <c r="L12" s="31">
        <v>3.25</v>
      </c>
      <c r="M12" s="29">
        <v>6.6</v>
      </c>
      <c r="N12" s="30">
        <v>9.3000000000000007</v>
      </c>
      <c r="O12" s="28">
        <v>3.77</v>
      </c>
      <c r="P12" s="29">
        <v>7.63</v>
      </c>
      <c r="Q12" s="30">
        <v>10.67</v>
      </c>
      <c r="R12" s="31">
        <v>4.8</v>
      </c>
      <c r="S12" s="29">
        <v>9.6999999999999993</v>
      </c>
      <c r="T12" s="30">
        <v>13.4</v>
      </c>
    </row>
    <row r="13" spans="1:20" ht="15.75" x14ac:dyDescent="0.25">
      <c r="A13" s="56"/>
      <c r="B13" s="56"/>
      <c r="C13" s="6"/>
      <c r="D13" s="6"/>
      <c r="E13" s="6"/>
      <c r="F13" s="6"/>
      <c r="G13" s="6"/>
      <c r="H13" s="6"/>
      <c r="I13" s="6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1" x14ac:dyDescent="0.35">
      <c r="A14" s="57" t="s">
        <v>21</v>
      </c>
      <c r="B14" s="57"/>
      <c r="C14" s="32"/>
      <c r="D14" s="32"/>
      <c r="E14" s="32"/>
      <c r="F14" s="64" t="s">
        <v>12</v>
      </c>
      <c r="G14" s="64"/>
      <c r="H14" s="64"/>
      <c r="I14" s="64"/>
      <c r="J14" s="64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5">
      <c r="A15" s="58" t="s">
        <v>22</v>
      </c>
      <c r="B15" s="58"/>
      <c r="C15" s="33">
        <v>75</v>
      </c>
      <c r="D15" s="1"/>
      <c r="E15" s="34" t="s">
        <v>8</v>
      </c>
      <c r="F15" s="63" t="s">
        <v>13</v>
      </c>
      <c r="G15" s="63"/>
      <c r="H15" s="63"/>
      <c r="I15" s="63"/>
      <c r="J15" s="63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5">
      <c r="A16" s="58" t="s">
        <v>23</v>
      </c>
      <c r="B16" s="58"/>
      <c r="C16" s="33">
        <v>65</v>
      </c>
      <c r="D16" s="1"/>
      <c r="E16" s="34" t="s">
        <v>8</v>
      </c>
      <c r="F16" s="63" t="s">
        <v>14</v>
      </c>
      <c r="G16" s="63"/>
      <c r="H16" s="63"/>
      <c r="I16" s="63"/>
      <c r="J16" s="63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x14ac:dyDescent="0.25">
      <c r="A17" s="58" t="s">
        <v>24</v>
      </c>
      <c r="B17" s="58"/>
      <c r="C17" s="33">
        <v>20</v>
      </c>
      <c r="D17" s="1"/>
      <c r="E17" s="34" t="s">
        <v>8</v>
      </c>
      <c r="F17" s="63" t="s">
        <v>15</v>
      </c>
      <c r="G17" s="63"/>
      <c r="H17" s="63"/>
      <c r="I17" s="63"/>
      <c r="J17" s="63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59" t="s">
        <v>9</v>
      </c>
      <c r="B18" s="59"/>
      <c r="C18" s="35">
        <f>(AVERAGE(C15:C16))-C17</f>
        <v>50</v>
      </c>
      <c r="D18" s="9"/>
      <c r="E18" s="36"/>
      <c r="F18" s="6"/>
      <c r="G18" s="6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x14ac:dyDescent="0.25">
      <c r="A19" s="56"/>
      <c r="B19" s="56"/>
    </row>
    <row r="20" spans="1:20" ht="15.75" x14ac:dyDescent="0.25">
      <c r="A20" s="60"/>
      <c r="B20" s="61" t="s">
        <v>16</v>
      </c>
      <c r="C20" s="65" t="s">
        <v>1</v>
      </c>
      <c r="D20" s="72"/>
      <c r="E20" s="66"/>
      <c r="F20" s="72" t="s">
        <v>2</v>
      </c>
      <c r="G20" s="72"/>
      <c r="H20" s="66"/>
      <c r="I20" s="72" t="s">
        <v>3</v>
      </c>
      <c r="J20" s="72"/>
      <c r="K20" s="66"/>
      <c r="L20" s="72" t="s">
        <v>4</v>
      </c>
      <c r="M20" s="72"/>
      <c r="N20" s="66"/>
      <c r="O20" s="65" t="s">
        <v>5</v>
      </c>
      <c r="P20" s="72"/>
      <c r="Q20" s="66"/>
      <c r="R20" s="72" t="s">
        <v>6</v>
      </c>
      <c r="S20" s="72"/>
      <c r="T20" s="66"/>
    </row>
    <row r="21" spans="1:20" ht="15.75" x14ac:dyDescent="0.25">
      <c r="A21" s="60"/>
      <c r="B21" s="62" t="s">
        <v>7</v>
      </c>
      <c r="C21" s="10">
        <v>10</v>
      </c>
      <c r="D21" s="10">
        <v>20</v>
      </c>
      <c r="E21" s="10">
        <v>30</v>
      </c>
      <c r="F21" s="10">
        <v>10</v>
      </c>
      <c r="G21" s="10">
        <v>20</v>
      </c>
      <c r="H21" s="10">
        <v>30</v>
      </c>
      <c r="I21" s="10">
        <v>10</v>
      </c>
      <c r="J21" s="10">
        <v>20</v>
      </c>
      <c r="K21" s="10">
        <v>30</v>
      </c>
      <c r="L21" s="10">
        <v>10</v>
      </c>
      <c r="M21" s="10">
        <v>20</v>
      </c>
      <c r="N21" s="10">
        <v>30</v>
      </c>
      <c r="O21" s="10">
        <v>10</v>
      </c>
      <c r="P21" s="10">
        <v>20</v>
      </c>
      <c r="Q21" s="10">
        <v>30</v>
      </c>
      <c r="R21" s="10">
        <v>10</v>
      </c>
      <c r="S21" s="10">
        <v>20</v>
      </c>
      <c r="T21" s="10">
        <v>30</v>
      </c>
    </row>
    <row r="22" spans="1:20" ht="16.5" thickBot="1" x14ac:dyDescent="0.3">
      <c r="B22" s="37"/>
      <c r="C22" s="80"/>
      <c r="D22" s="78"/>
      <c r="E22" s="79"/>
      <c r="F22" s="78"/>
      <c r="G22" s="78"/>
      <c r="H22" s="79"/>
      <c r="I22" s="78"/>
      <c r="J22" s="78"/>
      <c r="K22" s="79"/>
      <c r="L22" s="78"/>
      <c r="M22" s="78"/>
      <c r="N22" s="79"/>
      <c r="O22" s="80"/>
      <c r="P22" s="78"/>
      <c r="Q22" s="79"/>
      <c r="R22" s="78"/>
      <c r="S22" s="78"/>
      <c r="T22" s="79"/>
    </row>
    <row r="23" spans="1:20" ht="15.75" x14ac:dyDescent="0.25">
      <c r="B23" s="38">
        <v>400</v>
      </c>
      <c r="C23" s="39">
        <f t="shared" ref="C23:R38" si="0">ROUND((($C$18/50)^C$9)*(C$8/1000*$B23),0)</f>
        <v>135</v>
      </c>
      <c r="D23" s="40">
        <f t="shared" si="0"/>
        <v>228</v>
      </c>
      <c r="E23" s="41">
        <f t="shared" si="0"/>
        <v>344</v>
      </c>
      <c r="F23" s="39">
        <f t="shared" si="0"/>
        <v>172</v>
      </c>
      <c r="G23" s="40">
        <f t="shared" si="0"/>
        <v>292</v>
      </c>
      <c r="H23" s="41">
        <f t="shared" si="0"/>
        <v>429</v>
      </c>
      <c r="I23" s="42">
        <f t="shared" si="0"/>
        <v>208</v>
      </c>
      <c r="J23" s="40">
        <f t="shared" si="0"/>
        <v>353</v>
      </c>
      <c r="K23" s="41">
        <f t="shared" si="0"/>
        <v>511</v>
      </c>
      <c r="L23" s="42">
        <f t="shared" si="0"/>
        <v>244</v>
      </c>
      <c r="M23" s="40">
        <f t="shared" si="0"/>
        <v>412</v>
      </c>
      <c r="N23" s="41">
        <f t="shared" si="0"/>
        <v>590</v>
      </c>
      <c r="O23" s="39">
        <f t="shared" si="0"/>
        <v>280</v>
      </c>
      <c r="P23" s="40">
        <f t="shared" si="0"/>
        <v>470</v>
      </c>
      <c r="Q23" s="41">
        <f t="shared" si="0"/>
        <v>666</v>
      </c>
      <c r="R23" s="42">
        <f t="shared" si="0"/>
        <v>351</v>
      </c>
      <c r="S23" s="40">
        <f t="shared" ref="S23:T35" si="1">ROUND((($C$18/50)^S$9)*(S$8/1000*$B23),0)</f>
        <v>580</v>
      </c>
      <c r="T23" s="41">
        <f t="shared" si="1"/>
        <v>816</v>
      </c>
    </row>
    <row r="24" spans="1:20" ht="15.75" x14ac:dyDescent="0.25">
      <c r="B24" s="43">
        <v>500</v>
      </c>
      <c r="C24" s="44">
        <f>ROUND((($C$18/50)^C$9)*(C$8/1000*$B24),0)</f>
        <v>169</v>
      </c>
      <c r="D24" s="45">
        <f t="shared" si="0"/>
        <v>286</v>
      </c>
      <c r="E24" s="46">
        <f t="shared" si="0"/>
        <v>430</v>
      </c>
      <c r="F24" s="44">
        <f t="shared" si="0"/>
        <v>215</v>
      </c>
      <c r="G24" s="45">
        <f t="shared" si="0"/>
        <v>365</v>
      </c>
      <c r="H24" s="46">
        <f t="shared" si="0"/>
        <v>537</v>
      </c>
      <c r="I24" s="47">
        <f t="shared" si="0"/>
        <v>261</v>
      </c>
      <c r="J24" s="45">
        <f t="shared" si="0"/>
        <v>442</v>
      </c>
      <c r="K24" s="46">
        <f t="shared" si="0"/>
        <v>639</v>
      </c>
      <c r="L24" s="47">
        <f t="shared" si="0"/>
        <v>305</v>
      </c>
      <c r="M24" s="45">
        <f t="shared" si="0"/>
        <v>516</v>
      </c>
      <c r="N24" s="46">
        <f t="shared" si="0"/>
        <v>737</v>
      </c>
      <c r="O24" s="44">
        <f t="shared" si="0"/>
        <v>350</v>
      </c>
      <c r="P24" s="45">
        <f t="shared" si="0"/>
        <v>587</v>
      </c>
      <c r="Q24" s="46">
        <f t="shared" si="0"/>
        <v>833</v>
      </c>
      <c r="R24" s="47">
        <f t="shared" si="0"/>
        <v>439</v>
      </c>
      <c r="S24" s="45">
        <f t="shared" si="1"/>
        <v>725</v>
      </c>
      <c r="T24" s="46">
        <f t="shared" si="1"/>
        <v>1020</v>
      </c>
    </row>
    <row r="25" spans="1:20" ht="15.75" x14ac:dyDescent="0.25">
      <c r="B25" s="38">
        <v>600</v>
      </c>
      <c r="C25" s="48">
        <f t="shared" ref="C25:N40" si="2">ROUND((($C$18/50)^C$9)*(C$8/1000*$B25),0)</f>
        <v>203</v>
      </c>
      <c r="D25" s="49">
        <f t="shared" si="0"/>
        <v>343</v>
      </c>
      <c r="E25" s="51">
        <f t="shared" si="0"/>
        <v>515</v>
      </c>
      <c r="F25" s="48">
        <f t="shared" si="0"/>
        <v>258</v>
      </c>
      <c r="G25" s="49">
        <f t="shared" si="0"/>
        <v>438</v>
      </c>
      <c r="H25" s="51">
        <f t="shared" si="0"/>
        <v>644</v>
      </c>
      <c r="I25" s="50">
        <f t="shared" si="0"/>
        <v>313</v>
      </c>
      <c r="J25" s="49">
        <f t="shared" si="0"/>
        <v>530</v>
      </c>
      <c r="K25" s="51">
        <f t="shared" si="0"/>
        <v>766</v>
      </c>
      <c r="L25" s="50">
        <f t="shared" si="0"/>
        <v>366</v>
      </c>
      <c r="M25" s="49">
        <f t="shared" si="0"/>
        <v>619</v>
      </c>
      <c r="N25" s="51">
        <f t="shared" si="0"/>
        <v>884</v>
      </c>
      <c r="O25" s="48">
        <f t="shared" si="0"/>
        <v>419</v>
      </c>
      <c r="P25" s="49">
        <f t="shared" si="0"/>
        <v>704</v>
      </c>
      <c r="Q25" s="51">
        <f t="shared" si="0"/>
        <v>1000</v>
      </c>
      <c r="R25" s="50">
        <f t="shared" si="0"/>
        <v>526</v>
      </c>
      <c r="S25" s="49">
        <f t="shared" si="1"/>
        <v>869</v>
      </c>
      <c r="T25" s="51">
        <f t="shared" si="1"/>
        <v>1223</v>
      </c>
    </row>
    <row r="26" spans="1:20" ht="15.75" x14ac:dyDescent="0.25">
      <c r="B26" s="43">
        <v>700</v>
      </c>
      <c r="C26" s="44">
        <f t="shared" si="2"/>
        <v>237</v>
      </c>
      <c r="D26" s="45">
        <f t="shared" si="0"/>
        <v>400</v>
      </c>
      <c r="E26" s="46">
        <f t="shared" si="0"/>
        <v>601</v>
      </c>
      <c r="F26" s="44">
        <f t="shared" si="0"/>
        <v>301</v>
      </c>
      <c r="G26" s="45">
        <f t="shared" si="0"/>
        <v>511</v>
      </c>
      <c r="H26" s="46">
        <f t="shared" si="0"/>
        <v>751</v>
      </c>
      <c r="I26" s="47">
        <f t="shared" si="0"/>
        <v>365</v>
      </c>
      <c r="J26" s="45">
        <f t="shared" si="0"/>
        <v>618</v>
      </c>
      <c r="K26" s="46">
        <f t="shared" si="0"/>
        <v>894</v>
      </c>
      <c r="L26" s="47">
        <f t="shared" si="0"/>
        <v>427</v>
      </c>
      <c r="M26" s="45">
        <f t="shared" si="0"/>
        <v>722</v>
      </c>
      <c r="N26" s="46">
        <f t="shared" si="0"/>
        <v>1032</v>
      </c>
      <c r="O26" s="44">
        <f t="shared" si="0"/>
        <v>489</v>
      </c>
      <c r="P26" s="45">
        <f t="shared" si="0"/>
        <v>822</v>
      </c>
      <c r="Q26" s="46">
        <f t="shared" si="0"/>
        <v>1166</v>
      </c>
      <c r="R26" s="47">
        <f t="shared" si="0"/>
        <v>614</v>
      </c>
      <c r="S26" s="45">
        <f t="shared" si="1"/>
        <v>1014</v>
      </c>
      <c r="T26" s="46">
        <f t="shared" si="1"/>
        <v>1427</v>
      </c>
    </row>
    <row r="27" spans="1:20" ht="15.75" x14ac:dyDescent="0.25">
      <c r="B27" s="38">
        <v>800</v>
      </c>
      <c r="C27" s="48">
        <f t="shared" si="2"/>
        <v>270</v>
      </c>
      <c r="D27" s="49">
        <f t="shared" si="0"/>
        <v>457</v>
      </c>
      <c r="E27" s="51">
        <f t="shared" si="0"/>
        <v>687</v>
      </c>
      <c r="F27" s="48">
        <f t="shared" si="0"/>
        <v>344</v>
      </c>
      <c r="G27" s="49">
        <f t="shared" si="0"/>
        <v>584</v>
      </c>
      <c r="H27" s="51">
        <f t="shared" si="0"/>
        <v>858</v>
      </c>
      <c r="I27" s="50">
        <f t="shared" si="0"/>
        <v>417</v>
      </c>
      <c r="J27" s="49">
        <f t="shared" si="0"/>
        <v>706</v>
      </c>
      <c r="K27" s="51">
        <f t="shared" si="0"/>
        <v>1022</v>
      </c>
      <c r="L27" s="50">
        <f t="shared" si="0"/>
        <v>488</v>
      </c>
      <c r="M27" s="49">
        <f t="shared" si="0"/>
        <v>825</v>
      </c>
      <c r="N27" s="51">
        <f t="shared" si="0"/>
        <v>1179</v>
      </c>
      <c r="O27" s="48">
        <f t="shared" si="0"/>
        <v>559</v>
      </c>
      <c r="P27" s="49">
        <f t="shared" si="0"/>
        <v>939</v>
      </c>
      <c r="Q27" s="51">
        <f t="shared" si="0"/>
        <v>1333</v>
      </c>
      <c r="R27" s="50">
        <f t="shared" si="0"/>
        <v>702</v>
      </c>
      <c r="S27" s="49">
        <f t="shared" si="1"/>
        <v>1159</v>
      </c>
      <c r="T27" s="51">
        <f t="shared" si="1"/>
        <v>1631</v>
      </c>
    </row>
    <row r="28" spans="1:20" ht="15.75" x14ac:dyDescent="0.25">
      <c r="B28" s="43">
        <v>900</v>
      </c>
      <c r="C28" s="44">
        <f t="shared" si="2"/>
        <v>304</v>
      </c>
      <c r="D28" s="45">
        <f t="shared" si="0"/>
        <v>514</v>
      </c>
      <c r="E28" s="46">
        <f t="shared" si="0"/>
        <v>773</v>
      </c>
      <c r="F28" s="44">
        <f t="shared" si="0"/>
        <v>387</v>
      </c>
      <c r="G28" s="45">
        <f t="shared" si="0"/>
        <v>657</v>
      </c>
      <c r="H28" s="46">
        <f t="shared" si="0"/>
        <v>966</v>
      </c>
      <c r="I28" s="47">
        <f t="shared" si="0"/>
        <v>469</v>
      </c>
      <c r="J28" s="45">
        <f t="shared" si="0"/>
        <v>795</v>
      </c>
      <c r="K28" s="46">
        <f t="shared" si="0"/>
        <v>1149</v>
      </c>
      <c r="L28" s="47">
        <f t="shared" si="0"/>
        <v>549</v>
      </c>
      <c r="M28" s="45">
        <f t="shared" si="0"/>
        <v>928</v>
      </c>
      <c r="N28" s="46">
        <f t="shared" si="0"/>
        <v>1327</v>
      </c>
      <c r="O28" s="44">
        <f t="shared" si="0"/>
        <v>629</v>
      </c>
      <c r="P28" s="45">
        <f t="shared" si="0"/>
        <v>1057</v>
      </c>
      <c r="Q28" s="46">
        <f t="shared" si="0"/>
        <v>1499</v>
      </c>
      <c r="R28" s="47">
        <f t="shared" si="0"/>
        <v>789</v>
      </c>
      <c r="S28" s="45">
        <f t="shared" si="1"/>
        <v>1304</v>
      </c>
      <c r="T28" s="46">
        <f t="shared" si="1"/>
        <v>1835</v>
      </c>
    </row>
    <row r="29" spans="1:20" ht="15.75" x14ac:dyDescent="0.25">
      <c r="B29" s="38">
        <v>1000</v>
      </c>
      <c r="C29" s="48">
        <f t="shared" si="2"/>
        <v>338</v>
      </c>
      <c r="D29" s="49">
        <f t="shared" si="0"/>
        <v>571</v>
      </c>
      <c r="E29" s="51">
        <f t="shared" si="0"/>
        <v>859</v>
      </c>
      <c r="F29" s="48">
        <f t="shared" si="0"/>
        <v>430</v>
      </c>
      <c r="G29" s="49">
        <f t="shared" si="0"/>
        <v>730</v>
      </c>
      <c r="H29" s="51">
        <f t="shared" si="0"/>
        <v>1073</v>
      </c>
      <c r="I29" s="50">
        <f t="shared" si="0"/>
        <v>521</v>
      </c>
      <c r="J29" s="49">
        <f t="shared" si="0"/>
        <v>883</v>
      </c>
      <c r="K29" s="51">
        <f t="shared" si="0"/>
        <v>1277</v>
      </c>
      <c r="L29" s="50">
        <f t="shared" si="0"/>
        <v>610</v>
      </c>
      <c r="M29" s="49">
        <f t="shared" si="0"/>
        <v>1031</v>
      </c>
      <c r="N29" s="51">
        <f t="shared" si="0"/>
        <v>1474</v>
      </c>
      <c r="O29" s="48">
        <f t="shared" si="0"/>
        <v>699</v>
      </c>
      <c r="P29" s="49">
        <f t="shared" si="0"/>
        <v>1174</v>
      </c>
      <c r="Q29" s="51">
        <f t="shared" si="0"/>
        <v>1666</v>
      </c>
      <c r="R29" s="50">
        <f t="shared" si="0"/>
        <v>877</v>
      </c>
      <c r="S29" s="49">
        <f t="shared" si="1"/>
        <v>1449</v>
      </c>
      <c r="T29" s="51">
        <f t="shared" si="1"/>
        <v>2039</v>
      </c>
    </row>
    <row r="30" spans="1:20" ht="15.75" x14ac:dyDescent="0.25">
      <c r="B30" s="43">
        <v>1100</v>
      </c>
      <c r="C30" s="44">
        <f t="shared" si="2"/>
        <v>372</v>
      </c>
      <c r="D30" s="45">
        <f t="shared" si="0"/>
        <v>628</v>
      </c>
      <c r="E30" s="46">
        <f t="shared" si="0"/>
        <v>945</v>
      </c>
      <c r="F30" s="44">
        <f t="shared" si="0"/>
        <v>473</v>
      </c>
      <c r="G30" s="45">
        <f t="shared" si="0"/>
        <v>803</v>
      </c>
      <c r="H30" s="46">
        <f t="shared" si="0"/>
        <v>1180</v>
      </c>
      <c r="I30" s="47">
        <f t="shared" si="0"/>
        <v>573</v>
      </c>
      <c r="J30" s="45">
        <f t="shared" si="0"/>
        <v>971</v>
      </c>
      <c r="K30" s="46">
        <f t="shared" si="0"/>
        <v>1405</v>
      </c>
      <c r="L30" s="47">
        <f t="shared" si="0"/>
        <v>671</v>
      </c>
      <c r="M30" s="45">
        <f t="shared" si="0"/>
        <v>1134</v>
      </c>
      <c r="N30" s="46">
        <f t="shared" si="0"/>
        <v>1621</v>
      </c>
      <c r="O30" s="44">
        <f t="shared" si="0"/>
        <v>769</v>
      </c>
      <c r="P30" s="45">
        <f t="shared" si="0"/>
        <v>1291</v>
      </c>
      <c r="Q30" s="46">
        <f t="shared" si="0"/>
        <v>1833</v>
      </c>
      <c r="R30" s="47">
        <f t="shared" si="0"/>
        <v>965</v>
      </c>
      <c r="S30" s="45">
        <f t="shared" si="1"/>
        <v>1594</v>
      </c>
      <c r="T30" s="46">
        <f t="shared" si="1"/>
        <v>2243</v>
      </c>
    </row>
    <row r="31" spans="1:20" ht="15.75" x14ac:dyDescent="0.25">
      <c r="B31" s="38">
        <v>1200</v>
      </c>
      <c r="C31" s="48">
        <f t="shared" si="2"/>
        <v>406</v>
      </c>
      <c r="D31" s="49">
        <f t="shared" si="0"/>
        <v>685</v>
      </c>
      <c r="E31" s="51">
        <f t="shared" si="0"/>
        <v>1031</v>
      </c>
      <c r="F31" s="48">
        <f t="shared" si="0"/>
        <v>516</v>
      </c>
      <c r="G31" s="49">
        <f t="shared" si="0"/>
        <v>876</v>
      </c>
      <c r="H31" s="51">
        <f t="shared" si="0"/>
        <v>1288</v>
      </c>
      <c r="I31" s="50">
        <f t="shared" si="0"/>
        <v>625</v>
      </c>
      <c r="J31" s="49">
        <f t="shared" si="0"/>
        <v>1060</v>
      </c>
      <c r="K31" s="51">
        <f t="shared" si="0"/>
        <v>1532</v>
      </c>
      <c r="L31" s="50">
        <f t="shared" si="0"/>
        <v>732</v>
      </c>
      <c r="M31" s="49">
        <f t="shared" si="0"/>
        <v>1237</v>
      </c>
      <c r="N31" s="51">
        <f t="shared" si="0"/>
        <v>1769</v>
      </c>
      <c r="O31" s="48">
        <f t="shared" si="0"/>
        <v>839</v>
      </c>
      <c r="P31" s="49">
        <f t="shared" si="0"/>
        <v>1409</v>
      </c>
      <c r="Q31" s="51">
        <f t="shared" si="0"/>
        <v>1999</v>
      </c>
      <c r="R31" s="50">
        <f t="shared" si="0"/>
        <v>1052</v>
      </c>
      <c r="S31" s="49">
        <f t="shared" si="1"/>
        <v>1739</v>
      </c>
      <c r="T31" s="51">
        <f t="shared" si="1"/>
        <v>2447</v>
      </c>
    </row>
    <row r="32" spans="1:20" ht="15.75" x14ac:dyDescent="0.25">
      <c r="B32" s="43">
        <v>1400</v>
      </c>
      <c r="C32" s="44">
        <f t="shared" si="2"/>
        <v>473</v>
      </c>
      <c r="D32" s="45">
        <f t="shared" si="0"/>
        <v>799</v>
      </c>
      <c r="E32" s="46">
        <f t="shared" si="0"/>
        <v>1203</v>
      </c>
      <c r="F32" s="44">
        <f t="shared" si="0"/>
        <v>602</v>
      </c>
      <c r="G32" s="45">
        <f t="shared" si="0"/>
        <v>1022</v>
      </c>
      <c r="H32" s="46">
        <f t="shared" si="0"/>
        <v>1502</v>
      </c>
      <c r="I32" s="47">
        <f t="shared" si="0"/>
        <v>729</v>
      </c>
      <c r="J32" s="45">
        <f t="shared" si="0"/>
        <v>1236</v>
      </c>
      <c r="K32" s="46">
        <f t="shared" si="0"/>
        <v>1788</v>
      </c>
      <c r="L32" s="47">
        <f t="shared" si="0"/>
        <v>854</v>
      </c>
      <c r="M32" s="45">
        <f t="shared" si="0"/>
        <v>1443</v>
      </c>
      <c r="N32" s="46">
        <f t="shared" si="0"/>
        <v>2064</v>
      </c>
      <c r="O32" s="44">
        <f t="shared" si="0"/>
        <v>979</v>
      </c>
      <c r="P32" s="45">
        <f t="shared" si="0"/>
        <v>1644</v>
      </c>
      <c r="Q32" s="46">
        <f t="shared" si="0"/>
        <v>2332</v>
      </c>
      <c r="R32" s="47">
        <f t="shared" si="0"/>
        <v>1228</v>
      </c>
      <c r="S32" s="45">
        <f t="shared" si="1"/>
        <v>2029</v>
      </c>
      <c r="T32" s="46">
        <f t="shared" si="1"/>
        <v>2855</v>
      </c>
    </row>
    <row r="33" spans="2:20" ht="15.75" x14ac:dyDescent="0.25">
      <c r="B33" s="38">
        <v>1600</v>
      </c>
      <c r="C33" s="48"/>
      <c r="D33" s="49">
        <f t="shared" si="0"/>
        <v>914</v>
      </c>
      <c r="E33" s="51">
        <f t="shared" si="0"/>
        <v>1374</v>
      </c>
      <c r="F33" s="48">
        <f t="shared" si="0"/>
        <v>688</v>
      </c>
      <c r="G33" s="49">
        <f t="shared" si="0"/>
        <v>1168</v>
      </c>
      <c r="H33" s="51">
        <f t="shared" si="0"/>
        <v>1717</v>
      </c>
      <c r="I33" s="50">
        <f t="shared" si="0"/>
        <v>834</v>
      </c>
      <c r="J33" s="49">
        <f t="shared" si="0"/>
        <v>1413</v>
      </c>
      <c r="K33" s="51">
        <f t="shared" si="0"/>
        <v>2043</v>
      </c>
      <c r="L33" s="50">
        <f t="shared" si="0"/>
        <v>976</v>
      </c>
      <c r="M33" s="49">
        <f t="shared" si="0"/>
        <v>1650</v>
      </c>
      <c r="N33" s="51">
        <f t="shared" si="0"/>
        <v>2358</v>
      </c>
      <c r="O33" s="48">
        <f t="shared" si="0"/>
        <v>1118</v>
      </c>
      <c r="P33" s="49">
        <f t="shared" si="0"/>
        <v>1878</v>
      </c>
      <c r="Q33" s="51">
        <f t="shared" si="0"/>
        <v>2666</v>
      </c>
      <c r="R33" s="50">
        <f t="shared" si="0"/>
        <v>1403</v>
      </c>
      <c r="S33" s="49">
        <f t="shared" si="1"/>
        <v>2318</v>
      </c>
      <c r="T33" s="51">
        <f t="shared" si="1"/>
        <v>3262</v>
      </c>
    </row>
    <row r="34" spans="2:20" ht="15.75" x14ac:dyDescent="0.25">
      <c r="B34" s="43">
        <v>1800</v>
      </c>
      <c r="C34" s="44"/>
      <c r="D34" s="45">
        <f t="shared" si="0"/>
        <v>1028</v>
      </c>
      <c r="E34" s="46">
        <f t="shared" si="0"/>
        <v>1546</v>
      </c>
      <c r="F34" s="44">
        <f t="shared" si="0"/>
        <v>774</v>
      </c>
      <c r="G34" s="45">
        <f t="shared" si="0"/>
        <v>1314</v>
      </c>
      <c r="H34" s="46">
        <f t="shared" si="0"/>
        <v>1931</v>
      </c>
      <c r="I34" s="47">
        <f t="shared" si="0"/>
        <v>938</v>
      </c>
      <c r="J34" s="45">
        <f t="shared" si="0"/>
        <v>1589</v>
      </c>
      <c r="K34" s="46">
        <f t="shared" si="0"/>
        <v>2299</v>
      </c>
      <c r="L34" s="47">
        <f t="shared" si="0"/>
        <v>1098</v>
      </c>
      <c r="M34" s="45">
        <f t="shared" si="0"/>
        <v>1856</v>
      </c>
      <c r="N34" s="46">
        <f t="shared" si="0"/>
        <v>2653</v>
      </c>
      <c r="O34" s="44">
        <f t="shared" si="0"/>
        <v>1258</v>
      </c>
      <c r="P34" s="45">
        <f t="shared" si="0"/>
        <v>2113</v>
      </c>
      <c r="Q34" s="46">
        <f t="shared" si="0"/>
        <v>2999</v>
      </c>
      <c r="R34" s="47">
        <f t="shared" si="0"/>
        <v>1579</v>
      </c>
      <c r="S34" s="45">
        <f t="shared" si="1"/>
        <v>2608</v>
      </c>
      <c r="T34" s="46">
        <f t="shared" si="1"/>
        <v>3670</v>
      </c>
    </row>
    <row r="35" spans="2:20" ht="15.75" x14ac:dyDescent="0.25">
      <c r="B35" s="38">
        <v>2000</v>
      </c>
      <c r="C35" s="48"/>
      <c r="D35" s="49">
        <f t="shared" si="0"/>
        <v>1142</v>
      </c>
      <c r="E35" s="51">
        <f t="shared" si="0"/>
        <v>1718</v>
      </c>
      <c r="F35" s="48">
        <f t="shared" si="0"/>
        <v>860</v>
      </c>
      <c r="G35" s="49">
        <f t="shared" si="0"/>
        <v>1460</v>
      </c>
      <c r="H35" s="51">
        <f t="shared" si="0"/>
        <v>2146</v>
      </c>
      <c r="I35" s="50">
        <f t="shared" si="0"/>
        <v>1042</v>
      </c>
      <c r="J35" s="49">
        <f t="shared" si="0"/>
        <v>1766</v>
      </c>
      <c r="K35" s="51">
        <f t="shared" si="0"/>
        <v>2554</v>
      </c>
      <c r="L35" s="50">
        <f t="shared" si="0"/>
        <v>1220</v>
      </c>
      <c r="M35" s="49">
        <f t="shared" si="0"/>
        <v>2062</v>
      </c>
      <c r="N35" s="51">
        <f t="shared" si="0"/>
        <v>2948</v>
      </c>
      <c r="O35" s="48">
        <f t="shared" si="0"/>
        <v>1398</v>
      </c>
      <c r="P35" s="49">
        <f t="shared" si="0"/>
        <v>2348</v>
      </c>
      <c r="Q35" s="51">
        <f t="shared" si="0"/>
        <v>3332</v>
      </c>
      <c r="R35" s="50">
        <f t="shared" si="0"/>
        <v>1754</v>
      </c>
      <c r="S35" s="49">
        <f t="shared" si="1"/>
        <v>2898</v>
      </c>
      <c r="T35" s="51">
        <f t="shared" si="1"/>
        <v>4078</v>
      </c>
    </row>
    <row r="36" spans="2:20" ht="15.75" x14ac:dyDescent="0.25">
      <c r="B36" s="43">
        <v>2200</v>
      </c>
      <c r="C36" s="44"/>
      <c r="D36" s="45">
        <f t="shared" si="0"/>
        <v>1256</v>
      </c>
      <c r="E36" s="46">
        <f t="shared" si="0"/>
        <v>1890</v>
      </c>
      <c r="F36" s="44"/>
      <c r="G36" s="45">
        <f t="shared" si="0"/>
        <v>1606</v>
      </c>
      <c r="H36" s="46">
        <f t="shared" si="0"/>
        <v>2361</v>
      </c>
      <c r="I36" s="47">
        <f t="shared" si="0"/>
        <v>1146</v>
      </c>
      <c r="J36" s="45">
        <f t="shared" si="0"/>
        <v>1943</v>
      </c>
      <c r="K36" s="46">
        <f t="shared" si="0"/>
        <v>2809</v>
      </c>
      <c r="L36" s="47">
        <f t="shared" si="0"/>
        <v>1342</v>
      </c>
      <c r="M36" s="45">
        <f t="shared" si="0"/>
        <v>2268</v>
      </c>
      <c r="N36" s="46">
        <f t="shared" si="0"/>
        <v>3243</v>
      </c>
      <c r="O36" s="44"/>
      <c r="P36" s="45"/>
      <c r="Q36" s="46"/>
      <c r="R36" s="47"/>
      <c r="S36" s="45"/>
      <c r="T36" s="46"/>
    </row>
    <row r="37" spans="2:20" ht="15.75" x14ac:dyDescent="0.25">
      <c r="B37" s="38">
        <v>2400</v>
      </c>
      <c r="C37" s="48"/>
      <c r="D37" s="49">
        <f t="shared" si="0"/>
        <v>1370</v>
      </c>
      <c r="E37" s="51">
        <f t="shared" si="0"/>
        <v>2062</v>
      </c>
      <c r="F37" s="48"/>
      <c r="G37" s="49">
        <f t="shared" si="0"/>
        <v>1752</v>
      </c>
      <c r="H37" s="51">
        <f t="shared" si="0"/>
        <v>2575</v>
      </c>
      <c r="I37" s="50">
        <f t="shared" si="0"/>
        <v>1250</v>
      </c>
      <c r="J37" s="49">
        <f t="shared" si="0"/>
        <v>2119</v>
      </c>
      <c r="K37" s="51">
        <f t="shared" si="0"/>
        <v>3065</v>
      </c>
      <c r="L37" s="50">
        <f t="shared" si="0"/>
        <v>1464</v>
      </c>
      <c r="M37" s="49">
        <f t="shared" si="0"/>
        <v>2474</v>
      </c>
      <c r="N37" s="51">
        <f t="shared" si="0"/>
        <v>3538</v>
      </c>
      <c r="O37" s="48"/>
      <c r="P37" s="49"/>
      <c r="Q37" s="51"/>
      <c r="R37" s="50"/>
      <c r="S37" s="49"/>
      <c r="T37" s="51"/>
    </row>
    <row r="38" spans="2:20" ht="15.75" x14ac:dyDescent="0.25">
      <c r="B38" s="43">
        <v>2600</v>
      </c>
      <c r="C38" s="44"/>
      <c r="D38" s="45">
        <f t="shared" si="0"/>
        <v>1485</v>
      </c>
      <c r="E38" s="46"/>
      <c r="F38" s="44"/>
      <c r="G38" s="45">
        <f t="shared" si="0"/>
        <v>1898</v>
      </c>
      <c r="H38" s="46"/>
      <c r="I38" s="47"/>
      <c r="J38" s="45">
        <f t="shared" si="0"/>
        <v>2296</v>
      </c>
      <c r="K38" s="46"/>
      <c r="L38" s="47"/>
      <c r="M38" s="45">
        <f t="shared" si="0"/>
        <v>2681</v>
      </c>
      <c r="N38" s="46"/>
      <c r="O38" s="44"/>
      <c r="P38" s="45"/>
      <c r="Q38" s="46"/>
      <c r="R38" s="47"/>
      <c r="S38" s="45"/>
      <c r="T38" s="46"/>
    </row>
    <row r="39" spans="2:20" ht="15.75" x14ac:dyDescent="0.25">
      <c r="B39" s="38">
        <v>2800</v>
      </c>
      <c r="C39" s="48"/>
      <c r="D39" s="49">
        <f t="shared" si="2"/>
        <v>1599</v>
      </c>
      <c r="E39" s="51"/>
      <c r="F39" s="48"/>
      <c r="G39" s="49">
        <f t="shared" si="2"/>
        <v>2044</v>
      </c>
      <c r="H39" s="51"/>
      <c r="I39" s="50"/>
      <c r="J39" s="49">
        <f t="shared" si="2"/>
        <v>2472</v>
      </c>
      <c r="K39" s="51"/>
      <c r="L39" s="50"/>
      <c r="M39" s="49">
        <f t="shared" si="2"/>
        <v>2887</v>
      </c>
      <c r="N39" s="51"/>
      <c r="O39" s="48"/>
      <c r="P39" s="49"/>
      <c r="Q39" s="51"/>
      <c r="R39" s="50"/>
      <c r="S39" s="49"/>
      <c r="T39" s="51"/>
    </row>
    <row r="40" spans="2:20" ht="16.5" thickBot="1" x14ac:dyDescent="0.3">
      <c r="B40" s="43">
        <v>3000</v>
      </c>
      <c r="C40" s="52"/>
      <c r="D40" s="53">
        <f t="shared" si="2"/>
        <v>1713</v>
      </c>
      <c r="E40" s="54"/>
      <c r="F40" s="52"/>
      <c r="G40" s="53">
        <f t="shared" si="2"/>
        <v>2190</v>
      </c>
      <c r="H40" s="54"/>
      <c r="I40" s="55"/>
      <c r="J40" s="53">
        <f t="shared" si="2"/>
        <v>2649</v>
      </c>
      <c r="K40" s="54"/>
      <c r="L40" s="55"/>
      <c r="M40" s="53">
        <f t="shared" si="2"/>
        <v>3093</v>
      </c>
      <c r="N40" s="54"/>
      <c r="O40" s="52"/>
      <c r="P40" s="53"/>
      <c r="Q40" s="54"/>
      <c r="R40" s="55"/>
      <c r="S40" s="53"/>
      <c r="T40" s="54"/>
    </row>
  </sheetData>
  <sheetProtection algorithmName="SHA-512" hashValue="1dMl4Bi1pbd1VKLL8IxAOzAhUN4ZNVmWNvc9160YipGMfW1rzETPT+vzUUzsrD/xgnEBngVcoyVyx8a97tOBFw==" saltValue="JdXzsu2eGD6v0YCQ50tytQ==" spinCount="100000" sheet="1" objects="1" scenarios="1"/>
  <mergeCells count="33">
    <mergeCell ref="R22:T22"/>
    <mergeCell ref="C20:E20"/>
    <mergeCell ref="F20:H20"/>
    <mergeCell ref="I20:K20"/>
    <mergeCell ref="L20:N20"/>
    <mergeCell ref="O20:Q20"/>
    <mergeCell ref="R20:T20"/>
    <mergeCell ref="C22:E22"/>
    <mergeCell ref="F22:H22"/>
    <mergeCell ref="I22:K22"/>
    <mergeCell ref="L22:N22"/>
    <mergeCell ref="O22:Q22"/>
    <mergeCell ref="A8:B8"/>
    <mergeCell ref="A9:B9"/>
    <mergeCell ref="A10:B10"/>
    <mergeCell ref="A11:B11"/>
    <mergeCell ref="A12:B12"/>
    <mergeCell ref="O5:Q5"/>
    <mergeCell ref="R5:T5"/>
    <mergeCell ref="C7:E7"/>
    <mergeCell ref="F7:H7"/>
    <mergeCell ref="I7:K7"/>
    <mergeCell ref="L7:N7"/>
    <mergeCell ref="O7:Q7"/>
    <mergeCell ref="R7:T7"/>
    <mergeCell ref="L5:N5"/>
    <mergeCell ref="I5:K5"/>
    <mergeCell ref="A5:B5"/>
    <mergeCell ref="A6:B6"/>
    <mergeCell ref="A7:B7"/>
    <mergeCell ref="C1:G1"/>
    <mergeCell ref="C5:E5"/>
    <mergeCell ref="F5:H5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8FE00-D8B4-4A41-9370-C0D5B20984B3}"/>
</file>

<file path=customXml/itemProps2.xml><?xml version="1.0" encoding="utf-8"?>
<ds:datastoreItem xmlns:ds="http://schemas.openxmlformats.org/officeDocument/2006/customXml" ds:itemID="{9698CA70-E1FB-4A72-9840-657E7F54BC04}"/>
</file>

<file path=customXml/itemProps3.xml><?xml version="1.0" encoding="utf-8"?>
<ds:datastoreItem xmlns:ds="http://schemas.openxmlformats.org/officeDocument/2006/customXml" ds:itemID="{AB51743A-ED5F-4CAB-A129-E0A226A6D24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Hygiene</vt:lpstr>
      <vt:lpstr>Hygiene!Afdrukbereik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2013-09-12T12:52:17Z</dcterms:created>
  <dcterms:modified xsi:type="dcterms:W3CDTF">2020-08-12T06:54:16Z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